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<sst xmlns="http://schemas.openxmlformats.org/spreadsheetml/2006/main" count="72" uniqueCount="62">
  <si>
    <t>Илебаев Н.Э.</t>
  </si>
  <si>
    <t>КАПИТАЛ</t>
  </si>
  <si>
    <t>Дженбаева Э.Т.</t>
  </si>
  <si>
    <t>-</t>
  </si>
  <si>
    <t>АКТИВдер</t>
  </si>
  <si>
    <t>миң сом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</si>
  <si>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</si>
  <si>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</si>
  <si>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</si>
  <si>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</si>
  <si>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Башка мекемелердеги акча-каражаттар</t>
  </si>
  <si>
    <t>Тындырууга чейин кармалган инвестициялар</t>
  </si>
  <si>
    <t>Кардарларга берилген насыялар</t>
  </si>
  <si>
    <t>Баасыздануудан резервди алууга тышкары</t>
  </si>
  <si>
    <t>Башка мекемелерге жана банктарга берилген насыялар</t>
  </si>
  <si>
    <t>Таза насыялардын жыйынтыгы</t>
  </si>
  <si>
    <t>Башка мекемелерге жана банктарга берилген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</si>
  <si>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</si>
  <si>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</si>
  <si>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</si>
  <si>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</si>
  <si>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</si>
  <si>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 жана капитал</t>
  </si>
  <si>
    <t>Милдеттенмелер</t>
  </si>
  <si>
    <t>Мекемелердин акча-каражаттары</t>
  </si>
  <si>
    <t>Кардарлардын аманаттары</t>
  </si>
  <si>
    <t>Башка тартылган акча-каражаттар</t>
  </si>
  <si>
    <t>Кезектеги налогтук кирешеге милдеттенме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</si>
  <si>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</si>
  <si>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</si>
  <si>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</si>
  <si>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</si>
  <si>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</si>
  <si>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Резервдер</t>
  </si>
  <si>
    <t>Бөлүштүрүлбөгөн пайда</t>
  </si>
  <si>
    <t>Бардык капитал</t>
  </si>
  <si>
    <t>Бардык милдеттенмелер жана капитал</t>
  </si>
  <si>
    <t>Башкаруу төрагасы</t>
  </si>
  <si>
    <t>Башкы бухгалтер</t>
  </si>
  <si>
    <t xml:space="preserve">ОАО "КЫРГЫЗСТАН Коммерциялык банктын" 2015-жылдын 30-сентябрга карата финансылык абал жөнүндө отчет  </t>
  </si>
  <si>
    <t>ОАО "КЫРГЫЗСТАН Коммерциялык банктын" 2015-жылдын 30-сентябрга карата  жалпы киреше отчету</t>
  </si>
  <si>
    <t>Пайыздык кирешелер</t>
  </si>
  <si>
    <t>Пайыздык чыгашалар</t>
  </si>
  <si>
    <t>Негизги сумманын үстүнөн пайыз кошулган, баасызданууга чейин зыян тарткан активдерден таза пайыздык киреше</t>
  </si>
  <si>
    <t>Негизги сумманын үстүнөн пайыз кошулган, баасыздануудан зыян тарткан активдер</t>
  </si>
  <si>
    <t>Таза пайыздык киреше</t>
  </si>
  <si>
    <t>Комиссия жана кызматтардан киреше</t>
  </si>
  <si>
    <t>Комиссия жана кызматтардан чыгаша</t>
  </si>
  <si>
    <t>Чет өлкөлүк валюта менен операциялардан таза пайда</t>
  </si>
  <si>
    <t>Башка операциялардан баасыздануудан зыян тартуу</t>
  </si>
  <si>
    <t>Башка кирешелер</t>
  </si>
  <si>
    <t>Таза пайыздык эмес кирешелер</t>
  </si>
  <si>
    <t>Операциондук кирешелер</t>
  </si>
  <si>
    <t>Операциондук чыгашалар</t>
  </si>
  <si>
    <t>Кирешеге карай салык берилгенге чейин кирешелер</t>
  </si>
  <si>
    <t>Кирешеге карай салык боюнча чыгашалар</t>
  </si>
  <si>
    <t>Таза киреше</t>
  </si>
  <si>
    <t>Жалпы киреше</t>
  </si>
  <si>
    <t>сентябрь 2015-ж.</t>
  </si>
  <si>
    <t>сентябрь 2014-ж.</t>
  </si>
  <si>
    <t>Сентябрь 2015-ж.</t>
  </si>
  <si>
    <t xml:space="preserve">Сентябрь 2014-ж.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</si>
</sst>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Y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Y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0" xfId="39" applyFont="1" applyFill="1" applyBorder="1" applyAlignment="1">
      <alignment/>
      <protection/>
    </xf>
    <xf numFmtId="180" fontId="12" fillId="0" borderId="0" xfId="68" applyNumberFormat="1" applyFont="1" applyFill="1" applyBorder="1" applyAlignment="1">
      <alignment/>
    </xf>
    <xf numFmtId="180" fontId="50" fillId="0" borderId="0" xfId="40" applyNumberFormat="1" applyFont="1" applyFill="1" applyAlignment="1">
      <alignment horizontal="right"/>
      <protection/>
    </xf>
    <xf numFmtId="0" fontId="13" fillId="0" borderId="0" xfId="0" applyFont="1" applyFill="1" applyAlignment="1">
      <alignment/>
    </xf>
    <xf numFmtId="180" fontId="51" fillId="0" borderId="11" xfId="34" applyNumberFormat="1" applyFont="1" applyFill="1" applyBorder="1" applyAlignment="1">
      <alignment/>
    </xf>
    <xf numFmtId="177" fontId="50" fillId="0" borderId="0" xfId="34" applyNumberFormat="1" applyFont="1" applyFill="1" applyBorder="1" applyAlignment="1">
      <alignment horizontal="left"/>
    </xf>
    <xf numFmtId="180" fontId="51" fillId="0" borderId="12" xfId="34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8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8" fillId="0" borderId="0" xfId="39" applyFont="1" applyFill="1" applyBorder="1" applyAlignment="1">
      <alignment horizontal="left" wrapText="1"/>
      <protection/>
    </xf>
    <xf numFmtId="180" fontId="50" fillId="0" borderId="0" xfId="34" applyNumberFormat="1" applyFont="1" applyFill="1" applyBorder="1" applyAlignment="1">
      <alignment horizontal="left"/>
    </xf>
    <xf numFmtId="0" fontId="7" fillId="0" borderId="0" xfId="38" applyFont="1" applyFill="1" applyAlignment="1">
      <alignment/>
      <protection/>
    </xf>
    <xf numFmtId="0" fontId="7" fillId="0" borderId="0" xfId="39" applyFont="1" applyFill="1" applyBorder="1" applyAlignment="1">
      <alignment horizontal="left"/>
      <protection/>
    </xf>
    <xf numFmtId="0" fontId="8" fillId="0" borderId="0" xfId="39" applyFont="1" applyFill="1" applyBorder="1" applyAlignment="1">
      <alignment horizontal="left"/>
      <protection/>
    </xf>
    <xf numFmtId="0" fontId="8" fillId="0" borderId="0" xfId="38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39" applyFont="1" applyFill="1" applyBorder="1" applyAlignment="1">
      <alignment horizontal="left" vertical="center" wrapText="1"/>
      <protection/>
    </xf>
    <xf numFmtId="0" fontId="7" fillId="0" borderId="0" xfId="39" applyFont="1" applyFill="1" applyBorder="1" applyAlignment="1">
      <alignment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180" fontId="51" fillId="0" borderId="0" xfId="40" applyNumberFormat="1" applyFont="1" applyFill="1" applyAlignment="1">
      <alignment horizontal="right"/>
      <protection/>
    </xf>
    <xf numFmtId="180" fontId="51" fillId="0" borderId="0" xfId="34" applyNumberFormat="1" applyFont="1" applyFill="1" applyBorder="1" applyAlignment="1">
      <alignment/>
    </xf>
    <xf numFmtId="180" fontId="7" fillId="0" borderId="0" xfId="40" applyNumberFormat="1" applyFont="1" applyFill="1" applyBorder="1" applyAlignment="1">
      <alignment horizontal="right"/>
      <protection/>
    </xf>
    <xf numFmtId="49" fontId="8" fillId="0" borderId="0" xfId="39" applyNumberFormat="1" applyFont="1" applyFill="1" applyBorder="1" applyAlignment="1">
      <alignment horizontal="center" vertical="center"/>
      <protection/>
    </xf>
    <xf numFmtId="180" fontId="51" fillId="0" borderId="12" xfId="68" applyNumberFormat="1" applyFont="1" applyFill="1" applyBorder="1" applyAlignment="1">
      <alignment horizontal="right"/>
    </xf>
    <xf numFmtId="0" fontId="50" fillId="0" borderId="0" xfId="39" applyFont="1" applyFill="1" applyBorder="1" applyAlignment="1">
      <alignment horizontal="right"/>
      <protection/>
    </xf>
    <xf numFmtId="180" fontId="51" fillId="0" borderId="0" xfId="68" applyNumberFormat="1" applyFont="1" applyFill="1" applyBorder="1" applyAlignment="1">
      <alignment horizontal="right"/>
    </xf>
    <xf numFmtId="180" fontId="51" fillId="0" borderId="11" xfId="68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3" fontId="50" fillId="0" borderId="0" xfId="33" applyNumberFormat="1" applyFont="1" applyFill="1" applyAlignment="1">
      <alignment horizontal="right"/>
    </xf>
    <xf numFmtId="180" fontId="14" fillId="0" borderId="0" xfId="40" applyNumberFormat="1" applyFont="1" applyFill="1" applyAlignment="1">
      <alignment horizontal="left"/>
      <protection/>
    </xf>
    <xf numFmtId="3" fontId="50" fillId="0" borderId="13" xfId="33" applyNumberFormat="1" applyFont="1" applyFill="1" applyBorder="1" applyAlignment="1">
      <alignment horizontal="right"/>
    </xf>
    <xf numFmtId="180" fontId="7" fillId="0" borderId="0" xfId="68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0" fontId="52" fillId="0" borderId="0" xfId="68" applyNumberFormat="1" applyFont="1" applyFill="1" applyBorder="1" applyAlignment="1">
      <alignment horizontal="center"/>
    </xf>
    <xf numFmtId="3" fontId="0" fillId="0" borderId="0" xfId="39" applyNumberFormat="1" applyFont="1" applyFill="1" applyBorder="1" applyAlignment="1">
      <alignment horizontal="right"/>
      <protection/>
    </xf>
    <xf numFmtId="180" fontId="50" fillId="0" borderId="0" xfId="70" applyNumberFormat="1" applyFont="1" applyFill="1" applyBorder="1" applyAlignment="1">
      <alignment horizontal="right"/>
    </xf>
    <xf numFmtId="180" fontId="0" fillId="0" borderId="0" xfId="40" applyNumberFormat="1" applyFont="1" applyFill="1" applyBorder="1" applyAlignment="1">
      <alignment horizontal="right"/>
      <protection/>
    </xf>
    <xf numFmtId="3" fontId="6" fillId="0" borderId="0" xfId="61" applyNumberFormat="1" applyFont="1" applyFill="1" applyBorder="1" applyAlignment="1">
      <alignment horizontal="right"/>
      <protection/>
    </xf>
    <xf numFmtId="3" fontId="0" fillId="0" borderId="0" xfId="70" applyNumberFormat="1" applyFont="1" applyFill="1" applyBorder="1" applyAlignment="1">
      <alignment horizontal="right"/>
    </xf>
    <xf numFmtId="3" fontId="0" fillId="0" borderId="0" xfId="68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80" fontId="8" fillId="0" borderId="12" xfId="68" applyNumberFormat="1" applyFont="1" applyFill="1" applyBorder="1" applyAlignment="1">
      <alignment/>
    </xf>
    <xf numFmtId="0" fontId="50" fillId="0" borderId="0" xfId="39" applyFont="1" applyFill="1" applyBorder="1" applyAlignment="1">
      <alignment/>
      <protection/>
    </xf>
    <xf numFmtId="180" fontId="8" fillId="0" borderId="0" xfId="68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left" vertical="top" wrapText="1"/>
    </xf>
    <xf numFmtId="0" fontId="7" fillId="0" borderId="0" xfId="39" applyFont="1" applyFill="1" applyBorder="1" applyAlignment="1" quotePrefix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0" fontId="8" fillId="0" borderId="0" xfId="39" applyFont="1" applyBorder="1" applyAlignment="1">
      <alignment horizontal="left" wrapText="1"/>
      <protection/>
    </xf>
    <xf numFmtId="0" fontId="7" fillId="0" borderId="0" xfId="39" applyFont="1" applyBorder="1" applyAlignment="1">
      <alignment horizontal="left"/>
      <protection/>
    </xf>
    <xf numFmtId="0" fontId="8" fillId="0" borderId="0" xfId="38" applyFont="1">
      <alignment/>
      <protection/>
    </xf>
    <xf numFmtId="0" fontId="7" fillId="0" borderId="0" xfId="39" applyFont="1" applyBorder="1" applyAlignment="1">
      <alignment/>
      <protection/>
    </xf>
    <xf numFmtId="0" fontId="0" fillId="0" borderId="0" xfId="0" applyAlignment="1">
      <alignment/>
    </xf>
    <xf numFmtId="180" fontId="50" fillId="0" borderId="0" xfId="40" applyNumberFormat="1" applyFont="1" applyFill="1" applyBorder="1" applyAlignment="1">
      <alignment horizontal="right"/>
      <protection/>
    </xf>
    <xf numFmtId="180" fontId="14" fillId="0" borderId="0" xfId="40" applyNumberFormat="1" applyFont="1" applyFill="1" applyBorder="1" applyAlignment="1">
      <alignment horizontal="right"/>
      <protection/>
    </xf>
    <xf numFmtId="180" fontId="51" fillId="0" borderId="0" xfId="40" applyNumberFormat="1" applyFont="1" applyFill="1" applyBorder="1" applyAlignment="1">
      <alignment horizontal="right"/>
      <protection/>
    </xf>
    <xf numFmtId="180" fontId="8" fillId="0" borderId="0" xfId="70" applyNumberFormat="1" applyFont="1" applyFill="1" applyBorder="1" applyAlignment="1">
      <alignment horizontal="right"/>
    </xf>
    <xf numFmtId="3" fontId="50" fillId="0" borderId="0" xfId="33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52" sqref="A52:C56"/>
    </sheetView>
  </sheetViews>
  <sheetFormatPr defaultColWidth="9.140625" defaultRowHeight="12.75"/>
  <cols>
    <col min="1" max="1" width="51.28125" style="29" customWidth="1"/>
    <col min="2" max="2" width="20.57421875" style="20" customWidth="1"/>
    <col min="3" max="3" width="23.00390625" style="20" customWidth="1"/>
    <col min="4" max="4" width="23.00390625" style="29" customWidth="1"/>
    <col min="5" max="5" width="11.00390625" style="29" bestFit="1" customWidth="1"/>
    <col min="6" max="6" width="11.57421875" style="29" bestFit="1" customWidth="1"/>
    <col min="7" max="16384" width="9.140625" style="29" customWidth="1"/>
  </cols>
  <sheetData>
    <row r="1" spans="1:4" ht="14.25">
      <c r="A1" s="87" t="s">
        <v>39</v>
      </c>
      <c r="B1" s="87"/>
      <c r="C1" s="87"/>
      <c r="D1" s="33"/>
    </row>
    <row r="2" spans="1:4" ht="15" thickBot="1">
      <c r="A2" s="88"/>
      <c r="B2" s="88"/>
      <c r="C2" s="88"/>
      <c r="D2" s="11"/>
    </row>
    <row r="3" ht="14.25">
      <c r="D3" s="11"/>
    </row>
    <row r="4" spans="1:4" ht="12.75" customHeight="1">
      <c r="A4" s="1"/>
      <c r="B4" s="2"/>
      <c r="C4" s="47"/>
      <c r="D4" s="47"/>
    </row>
    <row r="5" spans="1:4" ht="15">
      <c r="A5" s="12"/>
      <c r="B5" s="13" t="s">
        <v>58</v>
      </c>
      <c r="C5" s="13" t="s">
        <v>59</v>
      </c>
      <c r="D5" s="13"/>
    </row>
    <row r="6" spans="1:4" ht="15.75" thickBot="1">
      <c r="A6" s="34" t="s">
        <v>4</v>
      </c>
      <c r="B6" s="4" t="s">
        <v>5</v>
      </c>
      <c r="C6" s="4" t="s">
        <v>5</v>
      </c>
      <c r="D6" s="13"/>
    </row>
    <row r="7" spans="1:4" ht="15">
      <c r="A7" s="34"/>
      <c r="B7" s="13"/>
      <c r="C7" s="13"/>
      <c r="D7" s="11"/>
    </row>
    <row r="8" spans="1:4" ht="14.25">
      <c r="A8" s="14" t="s">
        <v>6</v>
      </c>
      <c r="B8" s="54">
        <v>901866.71</v>
      </c>
      <c r="C8" s="54">
        <v>1171837</v>
      </c>
      <c r="D8" s="83"/>
    </row>
    <row r="9" spans="1:4" ht="14.25">
      <c r="A9" s="74" t="s">
        <v>7</v>
      </c>
      <c r="B9" s="54">
        <v>672040.3</v>
      </c>
      <c r="C9" s="54">
        <v>647588</v>
      </c>
      <c r="D9" s="83"/>
    </row>
    <row r="10" spans="1:4" ht="14.25">
      <c r="A10" s="74" t="s">
        <v>8</v>
      </c>
      <c r="B10" s="54">
        <v>1446963.55</v>
      </c>
      <c r="C10" s="54">
        <v>753514</v>
      </c>
      <c r="D10" s="82"/>
    </row>
    <row r="11" spans="1:4" ht="15">
      <c r="A11" s="34" t="s">
        <v>9</v>
      </c>
      <c r="B11" s="44">
        <f>B8+B9+B10</f>
        <v>3020870.56</v>
      </c>
      <c r="C11" s="44">
        <f>C8+C9+C10</f>
        <v>2572939</v>
      </c>
      <c r="D11" s="84"/>
    </row>
    <row r="12" spans="1:4" s="32" customFormat="1" ht="15">
      <c r="A12" s="14" t="s">
        <v>11</v>
      </c>
      <c r="B12" s="23">
        <v>307969.89</v>
      </c>
      <c r="C12" s="23">
        <v>212910</v>
      </c>
      <c r="D12" s="60"/>
    </row>
    <row r="13" spans="1:4" s="32" customFormat="1" ht="15">
      <c r="A13" s="14" t="s">
        <v>10</v>
      </c>
      <c r="B13" s="23">
        <v>550301</v>
      </c>
      <c r="C13" s="23">
        <v>0</v>
      </c>
      <c r="D13" s="82"/>
    </row>
    <row r="14" spans="1:4" ht="28.5">
      <c r="A14" s="41" t="s">
        <v>14</v>
      </c>
      <c r="B14" s="23">
        <v>446283</v>
      </c>
      <c r="C14" s="23">
        <v>528668</v>
      </c>
      <c r="D14" s="82"/>
    </row>
    <row r="15" spans="1:4" ht="14.25">
      <c r="A15" s="41" t="s">
        <v>13</v>
      </c>
      <c r="B15" s="23">
        <v>-1152</v>
      </c>
      <c r="C15" s="23">
        <v>-3063</v>
      </c>
      <c r="D15" s="82"/>
    </row>
    <row r="16" spans="1:4" ht="30">
      <c r="A16" s="34" t="s">
        <v>16</v>
      </c>
      <c r="B16" s="44">
        <f>SUM(B14:B15)</f>
        <v>445131</v>
      </c>
      <c r="C16" s="44">
        <f>SUM(C14:C15)</f>
        <v>525605</v>
      </c>
      <c r="D16" s="84"/>
    </row>
    <row r="17" spans="1:6" ht="14.25">
      <c r="A17" s="41" t="s">
        <v>12</v>
      </c>
      <c r="B17" s="23">
        <v>5492412.21</v>
      </c>
      <c r="C17" s="54">
        <v>4973067</v>
      </c>
      <c r="D17" s="83"/>
      <c r="F17" s="31"/>
    </row>
    <row r="18" spans="1:6" ht="14.25">
      <c r="A18" s="41" t="s">
        <v>13</v>
      </c>
      <c r="B18" s="23">
        <v>-319944</v>
      </c>
      <c r="C18" s="23">
        <v>-215393</v>
      </c>
      <c r="D18" s="83"/>
      <c r="F18" s="31"/>
    </row>
    <row r="19" spans="1:6" ht="15">
      <c r="A19" s="34" t="s">
        <v>12</v>
      </c>
      <c r="B19" s="44">
        <f>SUM(B17:B18)</f>
        <v>5172468.21</v>
      </c>
      <c r="C19" s="44">
        <f>SUM(C17:C18)</f>
        <v>4757674</v>
      </c>
      <c r="D19" s="84"/>
      <c r="F19" s="31"/>
    </row>
    <row r="20" spans="1:6" ht="15">
      <c r="A20" s="34" t="s">
        <v>15</v>
      </c>
      <c r="B20" s="44">
        <f>B16+B19</f>
        <v>5617599.21</v>
      </c>
      <c r="C20" s="44">
        <f>C16+C19</f>
        <v>5283279</v>
      </c>
      <c r="D20" s="84"/>
      <c r="F20" s="31"/>
    </row>
    <row r="21" spans="1:6" ht="57">
      <c r="A21" s="14" t="s">
        <v>17</v>
      </c>
      <c r="B21" s="23">
        <v>840</v>
      </c>
      <c r="C21" s="23">
        <v>0</v>
      </c>
      <c r="D21" s="83"/>
      <c r="F21" s="31"/>
    </row>
    <row r="22" spans="1:6" ht="14.25">
      <c r="A22" s="75" t="s">
        <v>18</v>
      </c>
      <c r="B22" s="23">
        <v>0</v>
      </c>
      <c r="C22" s="23">
        <v>206386</v>
      </c>
      <c r="D22" s="83"/>
      <c r="F22" s="31"/>
    </row>
    <row r="23" spans="1:4" ht="28.5">
      <c r="A23" s="14" t="s">
        <v>19</v>
      </c>
      <c r="B23" s="23">
        <v>494370</v>
      </c>
      <c r="C23" s="23">
        <v>379863</v>
      </c>
      <c r="D23" s="61"/>
    </row>
    <row r="24" spans="1:4" ht="13.5" customHeight="1">
      <c r="A24" s="76" t="s">
        <v>20</v>
      </c>
      <c r="B24" s="23">
        <v>192008</v>
      </c>
      <c r="C24" s="23">
        <v>286276</v>
      </c>
      <c r="D24" s="62"/>
    </row>
    <row r="25" spans="1:4" ht="13.5" customHeight="1">
      <c r="A25" s="14"/>
      <c r="B25" s="23"/>
      <c r="C25" s="23"/>
      <c r="D25" s="82"/>
    </row>
    <row r="26" spans="1:5" ht="15.75" thickBot="1">
      <c r="A26" s="77" t="s">
        <v>21</v>
      </c>
      <c r="B26" s="25">
        <f>B11+B12+B13+B20+B21+B22+B23+B24</f>
        <v>10183958.66</v>
      </c>
      <c r="C26" s="25">
        <f>C11+C12+C13+C20+C21+C22+C23+C24</f>
        <v>8941653</v>
      </c>
      <c r="D26" s="45"/>
      <c r="E26" s="31"/>
    </row>
    <row r="27" spans="1:5" ht="15.75" thickTop="1">
      <c r="A27" s="34"/>
      <c r="B27" s="45"/>
      <c r="C27" s="45"/>
      <c r="D27" s="85"/>
      <c r="E27" s="31"/>
    </row>
    <row r="28" spans="1:4" ht="15">
      <c r="A28" s="34" t="s">
        <v>22</v>
      </c>
      <c r="B28" s="26"/>
      <c r="C28" s="26"/>
      <c r="D28" s="62"/>
    </row>
    <row r="29" spans="1:4" ht="15">
      <c r="A29" s="77" t="s">
        <v>23</v>
      </c>
      <c r="B29" s="26"/>
      <c r="C29" s="26"/>
      <c r="D29" s="59"/>
    </row>
    <row r="30" spans="1:4" ht="14.25">
      <c r="A30" s="14" t="s">
        <v>24</v>
      </c>
      <c r="B30" s="35">
        <v>1546318</v>
      </c>
      <c r="C30" s="54">
        <v>693706</v>
      </c>
      <c r="D30" s="63"/>
    </row>
    <row r="31" spans="1:4" ht="14.25">
      <c r="A31" s="36" t="s">
        <v>25</v>
      </c>
      <c r="B31" s="23">
        <v>7125238</v>
      </c>
      <c r="C31" s="54">
        <v>6335858</v>
      </c>
      <c r="D31" s="64"/>
    </row>
    <row r="32" spans="1:4" ht="14.25">
      <c r="A32" s="37" t="s">
        <v>26</v>
      </c>
      <c r="B32" s="23">
        <v>335606</v>
      </c>
      <c r="C32" s="54">
        <v>785443</v>
      </c>
      <c r="D32" s="63"/>
    </row>
    <row r="33" spans="1:4" ht="14.25">
      <c r="A33" s="78" t="s">
        <v>27</v>
      </c>
      <c r="B33" s="23">
        <v>1445</v>
      </c>
      <c r="C33" s="54">
        <v>2200</v>
      </c>
      <c r="D33" s="65"/>
    </row>
    <row r="34" spans="1:4" ht="14.25">
      <c r="A34" s="78" t="s">
        <v>28</v>
      </c>
      <c r="B34" s="23">
        <v>4020</v>
      </c>
      <c r="C34" s="54">
        <v>3320</v>
      </c>
      <c r="D34" s="65"/>
    </row>
    <row r="35" spans="1:4" ht="57">
      <c r="A35" s="14" t="s">
        <v>17</v>
      </c>
      <c r="B35" s="23">
        <v>6805</v>
      </c>
      <c r="C35" s="54" t="s">
        <v>3</v>
      </c>
      <c r="D35" s="65"/>
    </row>
    <row r="36" spans="1:4" ht="14.25">
      <c r="A36" s="78" t="s">
        <v>29</v>
      </c>
      <c r="B36" s="23">
        <v>159246</v>
      </c>
      <c r="C36" s="23">
        <v>197825</v>
      </c>
      <c r="D36" s="65"/>
    </row>
    <row r="37" spans="1:4" ht="14.25">
      <c r="A37" s="37"/>
      <c r="B37" s="23"/>
      <c r="C37" s="23"/>
      <c r="D37" s="22"/>
    </row>
    <row r="38" spans="1:4" ht="15">
      <c r="A38" s="77" t="s">
        <v>30</v>
      </c>
      <c r="B38" s="27">
        <f>SUM(B30:B36)</f>
        <v>9178678</v>
      </c>
      <c r="C38" s="27">
        <f>SUM(C30:C36)</f>
        <v>8018352</v>
      </c>
      <c r="D38" s="45"/>
    </row>
    <row r="39" spans="1:4" ht="14.25">
      <c r="A39" s="14"/>
      <c r="B39" s="26"/>
      <c r="C39" s="26"/>
      <c r="D39" s="22"/>
    </row>
    <row r="40" spans="1:4" ht="12.75" customHeight="1">
      <c r="A40" s="14" t="s">
        <v>1</v>
      </c>
      <c r="B40" s="17"/>
      <c r="C40" s="17"/>
      <c r="D40" s="21"/>
    </row>
    <row r="41" spans="1:4" ht="14.25">
      <c r="A41" s="14" t="s">
        <v>31</v>
      </c>
      <c r="B41" s="54">
        <v>921310</v>
      </c>
      <c r="C41" s="54">
        <v>781987</v>
      </c>
      <c r="D41" s="86"/>
    </row>
    <row r="42" spans="1:4" ht="14.25">
      <c r="A42" s="76" t="s">
        <v>32</v>
      </c>
      <c r="B42" s="54">
        <v>61</v>
      </c>
      <c r="C42" s="54">
        <v>115</v>
      </c>
      <c r="D42" s="86"/>
    </row>
    <row r="43" spans="1:4" ht="14.25">
      <c r="A43" s="14" t="s">
        <v>33</v>
      </c>
      <c r="B43" s="54"/>
      <c r="C43" s="54"/>
      <c r="D43" s="11"/>
    </row>
    <row r="44" spans="1:4" ht="14.25">
      <c r="A44" s="76" t="s">
        <v>34</v>
      </c>
      <c r="B44" s="56">
        <v>83910</v>
      </c>
      <c r="C44" s="56">
        <v>141199</v>
      </c>
      <c r="D44" s="86"/>
    </row>
    <row r="45" spans="1:4" ht="14.25">
      <c r="A45" s="14"/>
      <c r="B45" s="46"/>
      <c r="C45" s="46"/>
      <c r="D45" s="46"/>
    </row>
    <row r="46" spans="1:4" ht="15">
      <c r="A46" s="38" t="s">
        <v>35</v>
      </c>
      <c r="B46" s="16">
        <f>SUM(B41:B44)</f>
        <v>1005281</v>
      </c>
      <c r="C46" s="16">
        <f>SUM(C41:C44)</f>
        <v>923301</v>
      </c>
      <c r="D46" s="16"/>
    </row>
    <row r="47" spans="1:4" ht="15">
      <c r="A47" s="38"/>
      <c r="B47" s="16"/>
      <c r="C47" s="16"/>
      <c r="D47" s="16"/>
    </row>
    <row r="48" spans="1:5" ht="15.75" thickBot="1">
      <c r="A48" s="39" t="s">
        <v>36</v>
      </c>
      <c r="B48" s="15">
        <f>B46+B38</f>
        <v>10183959</v>
      </c>
      <c r="C48" s="15">
        <f>C38+C46</f>
        <v>8941653</v>
      </c>
      <c r="D48" s="16"/>
      <c r="E48" s="31"/>
    </row>
    <row r="49" ht="15" thickTop="1">
      <c r="A49" s="14"/>
    </row>
    <row r="50" spans="1:3" ht="14.25">
      <c r="A50" s="40"/>
      <c r="B50" s="19"/>
      <c r="C50" s="19"/>
    </row>
    <row r="52" spans="1:3" ht="14.25">
      <c r="A52" s="29" t="s">
        <v>37</v>
      </c>
      <c r="B52" s="29"/>
      <c r="C52" s="29" t="s">
        <v>0</v>
      </c>
    </row>
    <row r="53" spans="2:3" ht="14.25">
      <c r="B53" s="29"/>
      <c r="C53" s="29"/>
    </row>
    <row r="54" spans="2:3" ht="14.25">
      <c r="B54" s="29"/>
      <c r="C54" s="29"/>
    </row>
    <row r="55" spans="2:3" ht="14.25">
      <c r="B55" s="29"/>
      <c r="C55" s="29"/>
    </row>
    <row r="56" spans="1:3" ht="14.25">
      <c r="A56" s="29" t="s">
        <v>38</v>
      </c>
      <c r="B56" s="29"/>
      <c r="C56" s="29" t="s">
        <v>2</v>
      </c>
    </row>
    <row r="57" spans="2:3" ht="14.25">
      <c r="B57" s="18"/>
      <c r="C57" s="18"/>
    </row>
  </sheetData>
  <sheetProtection/>
  <mergeCells count="1">
    <mergeCell ref="A1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4.7109375" style="29" customWidth="1"/>
    <col min="2" max="2" width="20.57421875" style="29" customWidth="1"/>
    <col min="3" max="3" width="20.57421875" style="66" customWidth="1"/>
    <col min="4" max="4" width="23.421875" style="66" customWidth="1"/>
    <col min="5" max="16384" width="9.140625" style="29" customWidth="1"/>
  </cols>
  <sheetData>
    <row r="1" spans="1:4" ht="15">
      <c r="A1" s="89"/>
      <c r="B1" s="90"/>
      <c r="C1" s="90"/>
      <c r="D1" s="29"/>
    </row>
    <row r="2" spans="1:4" ht="14.25">
      <c r="A2" s="87" t="s">
        <v>40</v>
      </c>
      <c r="B2" s="91"/>
      <c r="C2" s="91"/>
      <c r="D2" s="81"/>
    </row>
    <row r="3" spans="1:3" ht="14.25">
      <c r="A3" s="91"/>
      <c r="B3" s="91"/>
      <c r="C3" s="91"/>
    </row>
    <row r="4" spans="1:4" ht="15">
      <c r="A4" s="1"/>
      <c r="B4" s="2"/>
      <c r="C4" s="58"/>
      <c r="D4" s="67"/>
    </row>
    <row r="5" spans="1:4" ht="15">
      <c r="A5" s="1"/>
      <c r="B5" s="13" t="s">
        <v>60</v>
      </c>
      <c r="C5" s="2" t="s">
        <v>61</v>
      </c>
      <c r="D5" s="2"/>
    </row>
    <row r="6" spans="1:4" ht="15.75" thickBot="1">
      <c r="A6" s="3"/>
      <c r="B6" s="4" t="s">
        <v>5</v>
      </c>
      <c r="C6" s="4" t="s">
        <v>5</v>
      </c>
      <c r="D6" s="13"/>
    </row>
    <row r="7" spans="1:4" ht="14.25">
      <c r="A7" s="3"/>
      <c r="B7" s="3"/>
      <c r="C7" s="3"/>
      <c r="D7" s="3"/>
    </row>
    <row r="8" spans="1:4" ht="14.25">
      <c r="A8" s="3" t="s">
        <v>41</v>
      </c>
      <c r="B8" s="5">
        <v>861719</v>
      </c>
      <c r="C8" s="5">
        <v>747225</v>
      </c>
      <c r="D8" s="46"/>
    </row>
    <row r="9" spans="1:4" ht="14.25">
      <c r="A9" s="3" t="s">
        <v>42</v>
      </c>
      <c r="B9" s="5">
        <v>-411964</v>
      </c>
      <c r="C9" s="5">
        <v>-292661</v>
      </c>
      <c r="D9" s="46"/>
    </row>
    <row r="10" spans="1:5" s="32" customFormat="1" ht="45" customHeight="1">
      <c r="A10" s="42" t="s">
        <v>43</v>
      </c>
      <c r="B10" s="68">
        <f>B8+B9</f>
        <v>449755</v>
      </c>
      <c r="C10" s="68">
        <f>C8+C9</f>
        <v>454564</v>
      </c>
      <c r="D10" s="70"/>
      <c r="E10" s="55"/>
    </row>
    <row r="11" spans="1:5" ht="28.5" customHeight="1">
      <c r="A11" s="42" t="s">
        <v>44</v>
      </c>
      <c r="B11" s="23">
        <v>-67600</v>
      </c>
      <c r="C11" s="23">
        <v>-31413</v>
      </c>
      <c r="D11" s="82"/>
      <c r="E11" s="55"/>
    </row>
    <row r="12" spans="1:5" ht="15">
      <c r="A12" s="6" t="s">
        <v>45</v>
      </c>
      <c r="B12" s="48">
        <f>B10+B11</f>
        <v>382155</v>
      </c>
      <c r="C12" s="48">
        <f>C10+C11</f>
        <v>423151</v>
      </c>
      <c r="D12" s="50"/>
      <c r="E12" s="55"/>
    </row>
    <row r="13" spans="1:4" ht="14.25">
      <c r="A13" s="7"/>
      <c r="B13" s="49"/>
      <c r="C13" s="23"/>
      <c r="D13" s="46"/>
    </row>
    <row r="14" spans="1:4" ht="14.25">
      <c r="A14" s="8" t="s">
        <v>46</v>
      </c>
      <c r="B14" s="5">
        <v>178948</v>
      </c>
      <c r="C14" s="57">
        <v>168309</v>
      </c>
      <c r="D14" s="57"/>
    </row>
    <row r="15" spans="1:4" ht="14.25">
      <c r="A15" s="8" t="s">
        <v>47</v>
      </c>
      <c r="B15" s="23">
        <v>-2470</v>
      </c>
      <c r="C15" s="23">
        <v>-678</v>
      </c>
      <c r="D15" s="82"/>
    </row>
    <row r="16" spans="1:4" ht="14.25">
      <c r="A16" s="7" t="s">
        <v>48</v>
      </c>
      <c r="B16" s="23">
        <v>115939</v>
      </c>
      <c r="C16" s="5">
        <v>85175</v>
      </c>
      <c r="D16" s="46"/>
    </row>
    <row r="17" spans="1:4" ht="28.5">
      <c r="A17" s="43" t="s">
        <v>49</v>
      </c>
      <c r="B17" s="23">
        <v>-1386</v>
      </c>
      <c r="C17" s="23">
        <v>-1912</v>
      </c>
      <c r="D17" s="46"/>
    </row>
    <row r="18" spans="1:4" ht="15" customHeight="1">
      <c r="A18" s="7" t="s">
        <v>50</v>
      </c>
      <c r="B18" s="23">
        <v>1830</v>
      </c>
      <c r="C18" s="23">
        <v>4155</v>
      </c>
      <c r="D18" s="46"/>
    </row>
    <row r="19" spans="1:4" ht="15">
      <c r="A19" s="6" t="s">
        <v>51</v>
      </c>
      <c r="B19" s="50">
        <f>SUM(B14:B18)</f>
        <v>292861</v>
      </c>
      <c r="C19" s="50">
        <f>SUM(C14:C18)</f>
        <v>255049</v>
      </c>
      <c r="D19" s="50"/>
    </row>
    <row r="20" spans="1:4" ht="14.25">
      <c r="A20" s="7"/>
      <c r="B20" s="49"/>
      <c r="C20" s="69"/>
      <c r="D20" s="46"/>
    </row>
    <row r="21" spans="1:4" ht="17.25" customHeight="1">
      <c r="A21" s="9" t="s">
        <v>52</v>
      </c>
      <c r="B21" s="23">
        <f>B12+B19</f>
        <v>675016</v>
      </c>
      <c r="C21" s="23">
        <f>C12+C19</f>
        <v>678200</v>
      </c>
      <c r="D21" s="82"/>
    </row>
    <row r="22" spans="1:4" ht="17.25" customHeight="1">
      <c r="A22" s="10" t="s">
        <v>53</v>
      </c>
      <c r="B22" s="23">
        <v>-595016</v>
      </c>
      <c r="C22" s="23">
        <v>-536911</v>
      </c>
      <c r="D22" s="82"/>
    </row>
    <row r="23" spans="1:4" ht="15.75" thickBot="1">
      <c r="A23" s="79" t="s">
        <v>54</v>
      </c>
      <c r="B23" s="51">
        <f>SUM(B21:B22)</f>
        <v>80000</v>
      </c>
      <c r="C23" s="51">
        <f>SUM(C21:C22)</f>
        <v>141289</v>
      </c>
      <c r="D23" s="50"/>
    </row>
    <row r="24" spans="1:4" ht="15.75" thickTop="1">
      <c r="A24" s="30"/>
      <c r="B24" s="50"/>
      <c r="C24" s="70"/>
      <c r="D24" s="70"/>
    </row>
    <row r="25" spans="1:4" ht="14.25">
      <c r="A25" s="80" t="s">
        <v>55</v>
      </c>
      <c r="B25" s="57">
        <v>-7200</v>
      </c>
      <c r="C25" s="57">
        <v>-11200</v>
      </c>
      <c r="D25" s="57"/>
    </row>
    <row r="26" spans="1:4" ht="15.75" thickBot="1">
      <c r="A26" s="32" t="s">
        <v>56</v>
      </c>
      <c r="B26" s="52">
        <f>B25+B23</f>
        <v>72800</v>
      </c>
      <c r="C26" s="52">
        <f>C25+C23</f>
        <v>130089</v>
      </c>
      <c r="D26" s="53"/>
    </row>
    <row r="27" spans="1:4" ht="15.75" thickTop="1">
      <c r="A27" s="32"/>
      <c r="B27" s="53"/>
      <c r="C27" s="53"/>
      <c r="D27" s="53"/>
    </row>
    <row r="28" spans="1:4" ht="15.75" thickBot="1">
      <c r="A28" s="32" t="s">
        <v>57</v>
      </c>
      <c r="B28" s="52">
        <f>B26</f>
        <v>72800</v>
      </c>
      <c r="C28" s="52">
        <f>C26</f>
        <v>130089</v>
      </c>
      <c r="D28" s="53"/>
    </row>
    <row r="29" spans="1:4" ht="15.75" thickTop="1">
      <c r="A29" s="32"/>
      <c r="B29" s="28"/>
      <c r="C29" s="71"/>
      <c r="D29" s="22"/>
    </row>
    <row r="30" spans="1:4" ht="15">
      <c r="A30" s="32"/>
      <c r="B30" s="28"/>
      <c r="C30" s="71"/>
      <c r="D30" s="22"/>
    </row>
    <row r="31" spans="1:4" ht="15">
      <c r="A31" s="32"/>
      <c r="B31" s="28"/>
      <c r="C31" s="71"/>
      <c r="D31" s="22"/>
    </row>
    <row r="32" spans="1:4" ht="15">
      <c r="A32" s="32"/>
      <c r="B32" s="28"/>
      <c r="C32" s="71"/>
      <c r="D32" s="22"/>
    </row>
    <row r="33" spans="1:3" ht="14.25">
      <c r="A33" s="29" t="s">
        <v>37</v>
      </c>
      <c r="B33" s="31"/>
      <c r="C33" s="29" t="s">
        <v>0</v>
      </c>
    </row>
    <row r="34" ht="14.25">
      <c r="B34" s="24"/>
    </row>
    <row r="35" ht="14.25">
      <c r="B35" s="24"/>
    </row>
    <row r="36" spans="1:3" ht="14.25">
      <c r="A36" s="29" t="s">
        <v>38</v>
      </c>
      <c r="B36" s="24"/>
      <c r="C36" s="66" t="s">
        <v>2</v>
      </c>
    </row>
    <row r="37" spans="2:4" ht="14.25">
      <c r="B37" s="24"/>
      <c r="C37" s="72"/>
      <c r="D37" s="21"/>
    </row>
    <row r="38" spans="2:3" ht="14.25">
      <c r="B38" s="24"/>
      <c r="C38" s="24"/>
    </row>
    <row r="39" spans="2:3" ht="14.25">
      <c r="B39" s="24"/>
      <c r="C39" s="73"/>
    </row>
    <row r="40" ht="14.25">
      <c r="C40" s="73"/>
    </row>
    <row r="41" ht="14.25">
      <c r="C41" s="73"/>
    </row>
  </sheetData>
  <sheetProtection/>
  <mergeCells count="2">
    <mergeCell ref="A1:C1"/>
    <mergeCell ref="A2:C3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2015-10-02T03:10:15Z</cp:lastPrinted>
  <dcterms:created xsi:type="dcterms:W3CDTF">1996-10-08T23:32:33Z</dcterms:created>
  <dcterms:modified xsi:type="dcterms:W3CDTF">2015-11-12T05:14:19Z</dcterms:modified>
  <cp:category/>
  <cp:version/>
  <cp:contentType/>
  <cp:contentStatus/>
</cp:coreProperties>
</file>