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895" activeTab="0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<sst xmlns="http://schemas.openxmlformats.org/spreadsheetml/2006/main" count="70" uniqueCount="62">
  <si>
    <t>Дженбаева Э.Т.</t>
  </si>
  <si>
    <t>Сатывалдиев У.О.</t>
  </si>
  <si>
    <t>Июль 2014</t>
  </si>
  <si>
    <t xml:space="preserve">Июль  2014 </t>
  </si>
  <si>
    <t>Июль 2013</t>
  </si>
  <si>
    <t xml:space="preserve">Июль 2013 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</si>
  <si>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</si>
  <si>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</si>
  <si>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</si>
  <si>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</si>
  <si>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</si>
  <si>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</si>
  <si>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Группанын өздүгүндө жайгашкан</t>
  </si>
  <si>
    <t>- “РЕПО” күрөө келишими менен чектелген</t>
  </si>
  <si>
    <t>банктарга берилген насыялар жана аванстар</t>
  </si>
  <si>
    <t>Кардарларга берилген ссудалар</t>
  </si>
  <si>
    <t>минус чыгашаларды жана жоготууларды жабуу үчүн резерв</t>
  </si>
  <si>
    <t>Таза насыялардын жыйынтыгы</t>
  </si>
  <si>
    <t>Тындыруунун мөөнөтүнө чейин кармалган инвестициялар</t>
  </si>
  <si>
    <t>Сатуу үчүн кармалган активдер</t>
  </si>
  <si>
    <t>Инвестициялык менчик</t>
  </si>
  <si>
    <t>Негизги каражаттар жана материалдык эмес активдер</t>
  </si>
  <si>
    <t>Бөлүнгөн налогдорго талаптар</t>
  </si>
  <si>
    <t>Башка активдер</t>
  </si>
  <si>
    <t>Активдердин жыйынтыгы</t>
  </si>
  <si>
    <t>Милдеттенмелер</t>
  </si>
  <si>
    <t>Банктын эсептери жана аманттары</t>
  </si>
  <si>
    <t>Кардарлардын эсептери жана аманаттары</t>
  </si>
  <si>
    <t>Субординацияланган карыз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</si>
  <si>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</si>
  <si>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</si>
  <si>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</si>
  <si>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</si>
  <si>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</si>
  <si>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ӨЗДҮК КАРАЖАТ</t>
  </si>
  <si>
    <t>Акционердик капитал</t>
  </si>
  <si>
    <t>Кошумча төлөнгөн капитал</t>
  </si>
  <si>
    <t>Сатууга бар болгон кайра бааланган финансылык активдерге резерв</t>
  </si>
  <si>
    <t>Бөлүштүрүлбөгөн пайда</t>
  </si>
  <si>
    <t>Өздүк каражаттардын жыйынтыгы</t>
  </si>
  <si>
    <t>Бардык милдеттенмелер жана өздүк каражаттар</t>
  </si>
  <si>
    <t>миң сом</t>
  </si>
  <si>
    <t xml:space="preserve">ОАО "КЫРГЫЗСТАН Коммерциялык банктын" 2014-жылдын 31-июлга карата финансылык абал жөнүндө отчет  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</si>
  <si>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</si>
  <si>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</si>
  <si>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</si>
  <si>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</si>
  <si>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</si>
  <si>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Таза комиссиялык киреше</t>
  </si>
  <si>
    <t>Акыйкат наркы боюнча бааланган, каржылык аспаптар менен операциялардан таза пайда, андагы өзгөрүүлөр мезгил ичинде пайдалардын же чыгашалардын курамында чагылдырылат</t>
  </si>
  <si>
    <t>Чет өлкөлүк валюта менен операциялардан таза пайда</t>
  </si>
  <si>
    <t>Башка операциялык кирешелер (чыгашалар)</t>
  </si>
  <si>
    <t>Операциондук кирешелер</t>
  </si>
  <si>
    <t>Баасызданууга резерв</t>
  </si>
  <si>
    <t>Персоналга чыгаша</t>
  </si>
  <si>
    <t>Башка административдик чыгашалар</t>
  </si>
  <si>
    <t>Кирешеге карай салык берилгенге чейин кирешелер</t>
  </si>
  <si>
    <t>Кирешеге карай салык боюнча чыгашалар</t>
  </si>
  <si>
    <t>Жыл ичинде киреше</t>
  </si>
  <si>
    <t>ОАО "КЫРГЫЗСТАН Коммерциялык банктын" 2014-жылдын 31-июлга карата  жалпы киреше отчету</t>
  </si>
  <si>
    <t>Банк Башкаруусунун Төрагасынын орун басары</t>
  </si>
  <si>
    <t>Башкы бухгалтер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</si>
</sst>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3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name val="Arial Cyr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 tint="0.0499899983406066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14" fontId="8" fillId="0" borderId="10" xfId="39" applyNumberFormat="1" applyFont="1" applyFill="1" applyBorder="1" applyAlignment="1">
      <alignment horizontal="center"/>
      <protection/>
    </xf>
    <xf numFmtId="0" fontId="7" fillId="0" borderId="0" xfId="39" applyFont="1" applyBorder="1" applyAlignment="1">
      <alignment/>
      <protection/>
    </xf>
    <xf numFmtId="180" fontId="7" fillId="0" borderId="0" xfId="40" applyNumberFormat="1" applyFont="1" applyFill="1" applyAlignment="1">
      <alignment horizontal="right"/>
      <protection/>
    </xf>
    <xf numFmtId="0" fontId="8" fillId="0" borderId="0" xfId="38" applyFont="1" applyFill="1" applyBorder="1">
      <alignment/>
      <protection/>
    </xf>
    <xf numFmtId="180" fontId="8" fillId="0" borderId="11" xfId="67" applyNumberFormat="1" applyFont="1" applyFill="1" applyBorder="1" applyAlignment="1">
      <alignment/>
    </xf>
    <xf numFmtId="180" fontId="8" fillId="0" borderId="0" xfId="67" applyNumberFormat="1" applyFont="1" applyFill="1" applyBorder="1" applyAlignment="1">
      <alignment/>
    </xf>
    <xf numFmtId="0" fontId="7" fillId="0" borderId="0" xfId="40" applyFont="1" applyFill="1" applyBorder="1" applyAlignment="1">
      <alignment/>
      <protection/>
    </xf>
    <xf numFmtId="180" fontId="6" fillId="0" borderId="0" xfId="0" applyNumberFormat="1" applyFont="1" applyAlignment="1">
      <alignment/>
    </xf>
    <xf numFmtId="0" fontId="7" fillId="0" borderId="0" xfId="40" applyFont="1" applyFill="1" applyBorder="1" applyAlignment="1">
      <alignment wrapText="1"/>
      <protection/>
    </xf>
    <xf numFmtId="0" fontId="6" fillId="0" borderId="0" xfId="0" applyFont="1" applyFill="1" applyAlignment="1">
      <alignment/>
    </xf>
    <xf numFmtId="49" fontId="7" fillId="0" borderId="0" xfId="41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8" fillId="0" borderId="0" xfId="38" applyFont="1">
      <alignment/>
      <protection/>
    </xf>
    <xf numFmtId="180" fontId="8" fillId="0" borderId="12" xfId="67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80" fontId="5" fillId="0" borderId="0" xfId="0" applyNumberFormat="1" applyFont="1" applyBorder="1" applyAlignment="1">
      <alignment horizontal="center" vertical="center"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8" fillId="0" borderId="0" xfId="39" applyFont="1" applyBorder="1" applyAlignment="1">
      <alignment horizontal="left" wrapText="1"/>
      <protection/>
    </xf>
    <xf numFmtId="37" fontId="7" fillId="0" borderId="0" xfId="33" applyNumberFormat="1" applyFont="1" applyFill="1" applyAlignment="1">
      <alignment/>
    </xf>
    <xf numFmtId="0" fontId="7" fillId="0" borderId="0" xfId="39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0" fontId="8" fillId="0" borderId="0" xfId="39" applyFont="1" applyFill="1" applyBorder="1" applyAlignment="1">
      <alignment horizontal="left" wrapText="1"/>
      <protection/>
    </xf>
    <xf numFmtId="180" fontId="8" fillId="0" borderId="0" xfId="40" applyNumberFormat="1" applyFont="1" applyFill="1" applyAlignment="1">
      <alignment horizontal="right"/>
      <protection/>
    </xf>
    <xf numFmtId="180" fontId="7" fillId="0" borderId="0" xfId="0" applyNumberFormat="1" applyFont="1" applyFill="1" applyBorder="1" applyAlignment="1">
      <alignment/>
    </xf>
    <xf numFmtId="0" fontId="7" fillId="0" borderId="0" xfId="39" applyFont="1" applyFill="1" applyBorder="1" applyAlignment="1" quotePrefix="1">
      <alignment horizontal="left" wrapText="1"/>
      <protection/>
    </xf>
    <xf numFmtId="0" fontId="7" fillId="0" borderId="0" xfId="39" applyFont="1" applyBorder="1" applyAlignment="1">
      <alignment horizontal="left" wrapText="1"/>
      <protection/>
    </xf>
    <xf numFmtId="180" fontId="8" fillId="0" borderId="12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0" fontId="7" fillId="0" borderId="0" xfId="38" applyFont="1" applyAlignment="1">
      <alignment/>
      <protection/>
    </xf>
    <xf numFmtId="0" fontId="7" fillId="0" borderId="0" xfId="39" applyFont="1" applyBorder="1" applyAlignment="1">
      <alignment horizontal="left"/>
      <protection/>
    </xf>
    <xf numFmtId="180" fontId="8" fillId="0" borderId="11" xfId="34" applyNumberFormat="1" applyFont="1" applyFill="1" applyBorder="1" applyAlignment="1">
      <alignment/>
    </xf>
    <xf numFmtId="177" fontId="8" fillId="0" borderId="0" xfId="40" applyNumberFormat="1" applyFont="1" applyFill="1" applyBorder="1" applyAlignment="1">
      <alignment horizontal="right"/>
      <protection/>
    </xf>
    <xf numFmtId="0" fontId="8" fillId="0" borderId="0" xfId="38" applyFont="1" applyAlignment="1">
      <alignment wrapText="1"/>
      <protection/>
    </xf>
    <xf numFmtId="180" fontId="12" fillId="0" borderId="0" xfId="0" applyNumberFormat="1" applyFont="1" applyFill="1" applyAlignment="1">
      <alignment/>
    </xf>
    <xf numFmtId="37" fontId="11" fillId="0" borderId="0" xfId="33" applyNumberFormat="1" applyFont="1" applyFill="1" applyAlignment="1">
      <alignment/>
    </xf>
    <xf numFmtId="0" fontId="12" fillId="0" borderId="0" xfId="0" applyFont="1" applyAlignment="1">
      <alignment/>
    </xf>
    <xf numFmtId="180" fontId="13" fillId="0" borderId="0" xfId="34" applyNumberFormat="1" applyFont="1" applyFill="1" applyBorder="1" applyAlignment="1">
      <alignment horizontal="left"/>
    </xf>
    <xf numFmtId="0" fontId="12" fillId="0" borderId="0" xfId="0" applyFont="1" applyFill="1" applyAlignment="1">
      <alignment/>
    </xf>
    <xf numFmtId="180" fontId="6" fillId="0" borderId="0" xfId="0" applyNumberFormat="1" applyFont="1" applyFill="1" applyAlignment="1">
      <alignment/>
    </xf>
    <xf numFmtId="180" fontId="7" fillId="0" borderId="0" xfId="34" applyNumberFormat="1" applyFont="1" applyFill="1" applyBorder="1" applyAlignment="1">
      <alignment horizontal="left"/>
    </xf>
    <xf numFmtId="180" fontId="7" fillId="0" borderId="13" xfId="40" applyNumberFormat="1" applyFont="1" applyFill="1" applyBorder="1" applyAlignment="1">
      <alignment horizontal="right"/>
      <protection/>
    </xf>
    <xf numFmtId="180" fontId="50" fillId="0" borderId="0" xfId="0" applyNumberFormat="1" applyFont="1" applyFill="1" applyBorder="1" applyAlignment="1">
      <alignment/>
    </xf>
    <xf numFmtId="0" fontId="0" fillId="0" borderId="0" xfId="39" applyFont="1" applyFill="1" applyBorder="1" applyAlignment="1">
      <alignment/>
      <protection/>
    </xf>
    <xf numFmtId="180" fontId="0" fillId="0" borderId="0" xfId="40" applyNumberFormat="1" applyFont="1" applyFill="1" applyAlignment="1">
      <alignment horizontal="right"/>
      <protection/>
    </xf>
    <xf numFmtId="180" fontId="14" fillId="0" borderId="11" xfId="67" applyNumberFormat="1" applyFont="1" applyFill="1" applyBorder="1" applyAlignment="1">
      <alignment/>
    </xf>
    <xf numFmtId="180" fontId="14" fillId="0" borderId="0" xfId="67" applyNumberFormat="1" applyFont="1" applyFill="1" applyBorder="1" applyAlignment="1">
      <alignment/>
    </xf>
    <xf numFmtId="180" fontId="14" fillId="0" borderId="12" xfId="67" applyNumberFormat="1" applyFont="1" applyFill="1" applyBorder="1" applyAlignment="1">
      <alignment/>
    </xf>
    <xf numFmtId="0" fontId="50" fillId="0" borderId="0" xfId="39" applyFont="1" applyFill="1" applyBorder="1" applyAlignment="1">
      <alignment/>
      <protection/>
    </xf>
    <xf numFmtId="180" fontId="50" fillId="0" borderId="0" xfId="40" applyNumberFormat="1" applyFont="1" applyFill="1" applyAlignment="1">
      <alignment horizontal="right"/>
      <protection/>
    </xf>
    <xf numFmtId="180" fontId="51" fillId="0" borderId="0" xfId="67" applyNumberFormat="1" applyFont="1" applyFill="1" applyBorder="1" applyAlignment="1">
      <alignment/>
    </xf>
    <xf numFmtId="180" fontId="0" fillId="0" borderId="0" xfId="67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80" fontId="52" fillId="0" borderId="0" xfId="40" applyNumberFormat="1" applyFont="1" applyFill="1" applyAlignment="1">
      <alignment horizontal="right"/>
      <protection/>
    </xf>
    <xf numFmtId="180" fontId="7" fillId="0" borderId="0" xfId="67" applyNumberFormat="1" applyFont="1" applyFill="1" applyBorder="1" applyAlignment="1">
      <alignment/>
    </xf>
    <xf numFmtId="180" fontId="5" fillId="0" borderId="12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51" fillId="0" borderId="11" xfId="67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 horizont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56.421875" style="1" bestFit="1" customWidth="1"/>
    <col min="2" max="2" width="20.57421875" style="49" customWidth="1"/>
    <col min="3" max="3" width="23.00390625" style="49" customWidth="1"/>
    <col min="4" max="5" width="13.7109375" style="23" customWidth="1"/>
    <col min="6" max="6" width="11.00390625" style="1" bestFit="1" customWidth="1"/>
    <col min="7" max="16384" width="9.140625" style="1" customWidth="1"/>
  </cols>
  <sheetData>
    <row r="1" spans="1:3" ht="15">
      <c r="A1" s="70"/>
      <c r="B1" s="71"/>
      <c r="C1" s="71"/>
    </row>
    <row r="2" spans="1:5" ht="15" thickBot="1">
      <c r="A2" s="72" t="s">
        <v>42</v>
      </c>
      <c r="B2" s="72"/>
      <c r="C2" s="72"/>
      <c r="D2" s="72"/>
      <c r="E2" s="24"/>
    </row>
    <row r="4" spans="2:3" ht="15">
      <c r="B4" s="2"/>
      <c r="C4" s="3"/>
    </row>
    <row r="5" spans="1:5" ht="12.75" customHeight="1">
      <c r="A5" s="4"/>
      <c r="B5" s="5" t="s">
        <v>2</v>
      </c>
      <c r="C5" s="5" t="s">
        <v>4</v>
      </c>
      <c r="D5" s="25"/>
      <c r="E5" s="25"/>
    </row>
    <row r="6" spans="1:5" ht="15.75" thickBot="1">
      <c r="A6" s="26"/>
      <c r="B6" s="7" t="s">
        <v>41</v>
      </c>
      <c r="C6" s="7" t="s">
        <v>41</v>
      </c>
      <c r="D6" s="27"/>
      <c r="E6" s="27"/>
    </row>
    <row r="7" spans="1:3" ht="15">
      <c r="A7" s="28" t="s">
        <v>6</v>
      </c>
      <c r="B7" s="46"/>
      <c r="C7" s="29"/>
    </row>
    <row r="8" spans="1:3" ht="14.25">
      <c r="A8" s="30" t="s">
        <v>7</v>
      </c>
      <c r="B8" s="9">
        <v>1424826</v>
      </c>
      <c r="C8" s="9">
        <v>835081</v>
      </c>
    </row>
    <row r="9" spans="1:3" ht="14.25">
      <c r="A9" s="31" t="s">
        <v>8</v>
      </c>
      <c r="B9" s="9">
        <v>773049</v>
      </c>
      <c r="C9" s="9">
        <v>481596</v>
      </c>
    </row>
    <row r="10" spans="1:3" ht="14.25">
      <c r="A10" s="31" t="s">
        <v>9</v>
      </c>
      <c r="B10" s="9">
        <v>663997</v>
      </c>
      <c r="C10" s="9">
        <v>472507</v>
      </c>
    </row>
    <row r="11" spans="1:3" ht="15">
      <c r="A11" s="32" t="s">
        <v>10</v>
      </c>
      <c r="B11" s="33">
        <f>B8+B9+B10</f>
        <v>2861872</v>
      </c>
      <c r="C11" s="33">
        <f>C8+C9+C10</f>
        <v>1789184</v>
      </c>
    </row>
    <row r="12" spans="2:3" ht="14.25">
      <c r="B12" s="18"/>
      <c r="C12" s="16"/>
    </row>
    <row r="13" spans="1:3" ht="57">
      <c r="A13" s="30" t="s">
        <v>11</v>
      </c>
      <c r="B13" s="34"/>
      <c r="C13" s="50"/>
    </row>
    <row r="14" spans="1:3" ht="14.25">
      <c r="A14" s="35" t="s">
        <v>12</v>
      </c>
      <c r="B14" s="53">
        <v>581</v>
      </c>
      <c r="C14" s="50">
        <v>82234</v>
      </c>
    </row>
    <row r="15" spans="1:3" ht="14.25">
      <c r="A15" s="35" t="s">
        <v>13</v>
      </c>
      <c r="B15" s="34"/>
      <c r="C15" s="50">
        <v>0</v>
      </c>
    </row>
    <row r="16" spans="1:3" ht="29.25" customHeight="1">
      <c r="A16" s="30" t="s">
        <v>14</v>
      </c>
      <c r="B16" s="9">
        <v>528399</v>
      </c>
      <c r="C16" s="9">
        <v>311610</v>
      </c>
    </row>
    <row r="17" spans="1:3" ht="12.75" customHeight="1">
      <c r="A17" s="30" t="s">
        <v>15</v>
      </c>
      <c r="B17" s="9">
        <v>4660427</v>
      </c>
      <c r="C17" s="9">
        <v>3815998</v>
      </c>
    </row>
    <row r="18" spans="1:3" ht="12.75" customHeight="1">
      <c r="A18" s="30" t="s">
        <v>16</v>
      </c>
      <c r="B18" s="9">
        <v>-200135</v>
      </c>
      <c r="C18" s="9">
        <v>-175773</v>
      </c>
    </row>
    <row r="19" spans="1:3" ht="12.75" customHeight="1">
      <c r="A19" s="32" t="s">
        <v>17</v>
      </c>
      <c r="B19" s="33">
        <f>SUM(B17:B18)</f>
        <v>4460292</v>
      </c>
      <c r="C19" s="33">
        <f>SUM(C17:C18)</f>
        <v>3640225</v>
      </c>
    </row>
    <row r="20" spans="1:3" ht="12.75" customHeight="1">
      <c r="A20" s="30" t="s">
        <v>18</v>
      </c>
      <c r="B20" s="9">
        <v>209986</v>
      </c>
      <c r="C20" s="9">
        <v>167837</v>
      </c>
    </row>
    <row r="21" spans="1:3" ht="12.75" customHeight="1">
      <c r="A21" s="30" t="s">
        <v>19</v>
      </c>
      <c r="B21" s="9"/>
      <c r="C21" s="9"/>
    </row>
    <row r="22" spans="1:3" ht="12.75" customHeight="1">
      <c r="A22" s="30" t="s">
        <v>20</v>
      </c>
      <c r="B22" s="9"/>
      <c r="C22" s="9"/>
    </row>
    <row r="23" spans="1:3" ht="12.75" customHeight="1">
      <c r="A23" s="30" t="s">
        <v>21</v>
      </c>
      <c r="B23" s="9">
        <v>352820</v>
      </c>
      <c r="C23" s="9">
        <v>215628</v>
      </c>
    </row>
    <row r="24" spans="1:3" ht="12.75" customHeight="1">
      <c r="A24" s="30" t="s">
        <v>22</v>
      </c>
      <c r="B24" s="9"/>
      <c r="C24" s="9"/>
    </row>
    <row r="25" spans="1:3" ht="12.75" customHeight="1">
      <c r="A25" s="36" t="s">
        <v>23</v>
      </c>
      <c r="B25" s="65">
        <v>224262</v>
      </c>
      <c r="C25" s="9">
        <v>147485</v>
      </c>
    </row>
    <row r="26" spans="1:5" ht="13.5" customHeight="1" thickBot="1">
      <c r="A26" s="28" t="s">
        <v>24</v>
      </c>
      <c r="B26" s="37">
        <f>B11+B16+B19+B20+B21+B22+B23+B24+B25+B14+B15</f>
        <v>8638212</v>
      </c>
      <c r="C26" s="37">
        <f>C11+C16+C19+C20+C21+C22+C23+C24+C25+C14+C15</f>
        <v>6354203</v>
      </c>
      <c r="D26" s="38"/>
      <c r="E26" s="38"/>
    </row>
    <row r="27" spans="1:3" ht="15" thickTop="1">
      <c r="A27" s="36"/>
      <c r="B27" s="39"/>
      <c r="C27" s="39"/>
    </row>
    <row r="28" spans="1:3" ht="15">
      <c r="A28" s="28" t="s">
        <v>25</v>
      </c>
      <c r="B28" s="39"/>
      <c r="C28" s="39"/>
    </row>
    <row r="29" spans="1:3" ht="57">
      <c r="A29" s="30" t="s">
        <v>11</v>
      </c>
      <c r="B29" s="51">
        <v>1941</v>
      </c>
      <c r="C29" s="51">
        <v>3334</v>
      </c>
    </row>
    <row r="30" spans="1:3" ht="14.25">
      <c r="A30" s="40" t="s">
        <v>26</v>
      </c>
      <c r="B30" s="60">
        <v>860094</v>
      </c>
      <c r="C30" s="9">
        <v>431384</v>
      </c>
    </row>
    <row r="31" spans="1:3" ht="14.25">
      <c r="A31" s="41" t="s">
        <v>27</v>
      </c>
      <c r="B31" s="9">
        <v>5944769</v>
      </c>
      <c r="C31" s="9">
        <v>4645529</v>
      </c>
    </row>
    <row r="32" spans="1:3" ht="14.25">
      <c r="A32" s="41" t="s">
        <v>28</v>
      </c>
      <c r="B32" s="9"/>
      <c r="C32" s="9"/>
    </row>
    <row r="33" spans="1:3" ht="14.25">
      <c r="A33" s="41" t="s">
        <v>29</v>
      </c>
      <c r="B33" s="9">
        <v>786073</v>
      </c>
      <c r="C33" s="9">
        <v>406614</v>
      </c>
    </row>
    <row r="34" spans="1:3" ht="14.25">
      <c r="A34" s="41" t="s">
        <v>30</v>
      </c>
      <c r="B34" s="9">
        <v>5600</v>
      </c>
      <c r="C34" s="9">
        <v>149</v>
      </c>
    </row>
    <row r="35" spans="1:3" ht="14.25">
      <c r="A35" s="41" t="s">
        <v>31</v>
      </c>
      <c r="B35" s="9">
        <v>3320</v>
      </c>
      <c r="C35" s="9">
        <v>3320</v>
      </c>
    </row>
    <row r="36" spans="1:3" ht="14.25">
      <c r="A36" s="41" t="s">
        <v>32</v>
      </c>
      <c r="B36" s="9">
        <v>141942</v>
      </c>
      <c r="C36" s="9">
        <v>120469</v>
      </c>
    </row>
    <row r="37" spans="1:5" ht="12.75" customHeight="1">
      <c r="A37" s="28" t="s">
        <v>33</v>
      </c>
      <c r="B37" s="42">
        <f>SUM(B29:B36)</f>
        <v>7743739</v>
      </c>
      <c r="C37" s="42">
        <f>SUM(C29:C36)</f>
        <v>5610799</v>
      </c>
      <c r="D37" s="38"/>
      <c r="E37" s="38"/>
    </row>
    <row r="38" spans="1:4" ht="15">
      <c r="A38" s="36"/>
      <c r="B38" s="39"/>
      <c r="C38" s="39"/>
      <c r="D38" s="38"/>
    </row>
    <row r="39" spans="1:3" ht="12.75" customHeight="1">
      <c r="A39" s="28" t="s">
        <v>34</v>
      </c>
      <c r="B39" s="39"/>
      <c r="C39" s="39"/>
    </row>
    <row r="40" spans="1:3" ht="12.75" customHeight="1">
      <c r="A40" s="36" t="s">
        <v>35</v>
      </c>
      <c r="B40" s="9">
        <v>781987</v>
      </c>
      <c r="C40" s="9">
        <v>623104</v>
      </c>
    </row>
    <row r="41" spans="1:3" ht="12.75" customHeight="1">
      <c r="A41" s="36" t="s">
        <v>36</v>
      </c>
      <c r="B41" s="9">
        <v>0</v>
      </c>
      <c r="C41" s="9"/>
    </row>
    <row r="42" spans="1:3" ht="28.5">
      <c r="A42" s="36" t="s">
        <v>37</v>
      </c>
      <c r="B42" s="9">
        <v>0</v>
      </c>
      <c r="C42" s="9">
        <v>18</v>
      </c>
    </row>
    <row r="43" spans="1:3" ht="12.75" customHeight="1">
      <c r="A43" s="36" t="s">
        <v>38</v>
      </c>
      <c r="B43" s="52">
        <v>112486</v>
      </c>
      <c r="C43" s="52">
        <v>120282</v>
      </c>
    </row>
    <row r="44" spans="1:5" ht="12.75" customHeight="1">
      <c r="A44" s="28" t="s">
        <v>39</v>
      </c>
      <c r="B44" s="42">
        <v>894473</v>
      </c>
      <c r="C44" s="42">
        <v>743404</v>
      </c>
      <c r="D44" s="43"/>
      <c r="E44" s="43"/>
    </row>
    <row r="45" spans="1:5" ht="13.5" customHeight="1" thickBot="1">
      <c r="A45" s="44" t="s">
        <v>40</v>
      </c>
      <c r="B45" s="37">
        <f>B37+B44</f>
        <v>8638212</v>
      </c>
      <c r="C45" s="37">
        <f>C37+C44</f>
        <v>6354203</v>
      </c>
      <c r="D45" s="38"/>
      <c r="E45" s="38"/>
    </row>
    <row r="46" spans="1:5" ht="15" thickTop="1">
      <c r="A46" s="36"/>
      <c r="C46" s="47"/>
      <c r="D46" s="39"/>
      <c r="E46" s="39"/>
    </row>
    <row r="47" spans="1:3" ht="14.25">
      <c r="A47" s="21"/>
      <c r="B47" s="48"/>
      <c r="C47" s="48">
        <f>C45-C26</f>
        <v>0</v>
      </c>
    </row>
    <row r="48" spans="1:3" ht="14.25">
      <c r="A48" s="21"/>
      <c r="B48" s="48"/>
      <c r="C48" s="48"/>
    </row>
    <row r="49" spans="1:3" ht="14.25">
      <c r="A49" s="21"/>
      <c r="B49" s="48"/>
      <c r="C49" s="48"/>
    </row>
    <row r="52" spans="1:3" ht="14.25">
      <c r="A52" s="63" t="s">
        <v>60</v>
      </c>
      <c r="B52" s="64"/>
      <c r="C52" s="64" t="s">
        <v>1</v>
      </c>
    </row>
    <row r="53" spans="1:3" ht="14.25">
      <c r="A53" s="63"/>
      <c r="B53" s="64"/>
      <c r="C53" s="64"/>
    </row>
    <row r="54" spans="1:3" ht="14.25">
      <c r="A54" s="63"/>
      <c r="B54" s="64"/>
      <c r="C54" s="64"/>
    </row>
    <row r="55" spans="1:3" ht="14.25">
      <c r="A55" s="63" t="s">
        <v>61</v>
      </c>
      <c r="B55" s="64"/>
      <c r="C55" s="64" t="s">
        <v>0</v>
      </c>
    </row>
    <row r="56" spans="2:3" ht="14.25">
      <c r="B56" s="45"/>
      <c r="C56" s="45"/>
    </row>
  </sheetData>
  <sheetProtection/>
  <mergeCells count="2">
    <mergeCell ref="A1:C1"/>
    <mergeCell ref="A2:D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65.421875" style="1" customWidth="1"/>
    <col min="2" max="2" width="20.57421875" style="16" customWidth="1"/>
    <col min="3" max="3" width="23.421875" style="1" customWidth="1"/>
    <col min="4" max="16384" width="9.140625" style="1" customWidth="1"/>
  </cols>
  <sheetData>
    <row r="1" spans="1:3" ht="15">
      <c r="A1" s="70"/>
      <c r="B1" s="71"/>
      <c r="C1" s="71"/>
    </row>
    <row r="2" spans="1:4" ht="15">
      <c r="A2" s="70" t="s">
        <v>59</v>
      </c>
      <c r="B2" s="71"/>
      <c r="C2" s="71"/>
      <c r="D2" s="71"/>
    </row>
    <row r="4" spans="2:3" ht="15">
      <c r="B4" s="2"/>
      <c r="C4" s="3"/>
    </row>
    <row r="5" spans="1:3" ht="15">
      <c r="A5" s="4"/>
      <c r="B5" s="5" t="s">
        <v>3</v>
      </c>
      <c r="C5" s="5" t="s">
        <v>5</v>
      </c>
    </row>
    <row r="6" spans="1:3" ht="15.75" thickBot="1">
      <c r="A6" s="6"/>
      <c r="B6" s="7" t="s">
        <v>41</v>
      </c>
      <c r="C6" s="7" t="s">
        <v>41</v>
      </c>
    </row>
    <row r="7" spans="1:3" ht="14.25">
      <c r="A7" s="8"/>
      <c r="B7" s="6"/>
      <c r="C7" s="6"/>
    </row>
    <row r="8" spans="1:3" ht="14.25">
      <c r="A8" s="6" t="s">
        <v>43</v>
      </c>
      <c r="B8" s="9">
        <v>564438</v>
      </c>
      <c r="C8" s="55">
        <v>428415</v>
      </c>
    </row>
    <row r="9" spans="1:3" ht="14.25">
      <c r="A9" s="6" t="s">
        <v>44</v>
      </c>
      <c r="B9" s="9">
        <v>-218592</v>
      </c>
      <c r="C9" s="55">
        <v>-123972</v>
      </c>
    </row>
    <row r="10" spans="1:3" ht="15">
      <c r="A10" s="10" t="s">
        <v>45</v>
      </c>
      <c r="B10" s="11">
        <f>B8+B9</f>
        <v>345846</v>
      </c>
      <c r="C10" s="56">
        <f>C8+C9</f>
        <v>304443</v>
      </c>
    </row>
    <row r="11" spans="1:3" ht="14.25">
      <c r="A11" s="13"/>
      <c r="B11" s="59"/>
      <c r="C11" s="54"/>
    </row>
    <row r="12" spans="1:3" ht="14.25">
      <c r="A12" s="6" t="s">
        <v>46</v>
      </c>
      <c r="B12" s="60">
        <v>122911</v>
      </c>
      <c r="C12" s="55">
        <v>114438</v>
      </c>
    </row>
    <row r="13" spans="1:3" ht="14.25">
      <c r="A13" s="6" t="s">
        <v>47</v>
      </c>
      <c r="B13" s="60">
        <v>-515</v>
      </c>
      <c r="C13" s="55">
        <v>-1087</v>
      </c>
    </row>
    <row r="14" spans="1:3" ht="15">
      <c r="A14" s="10" t="s">
        <v>48</v>
      </c>
      <c r="B14" s="69">
        <f>B12+B13</f>
        <v>122396</v>
      </c>
      <c r="C14" s="56">
        <f>C12+C13</f>
        <v>113351</v>
      </c>
    </row>
    <row r="15" spans="1:3" ht="14.25">
      <c r="A15" s="13"/>
      <c r="B15" s="59"/>
      <c r="C15" s="54"/>
    </row>
    <row r="16" spans="1:3" ht="42.75">
      <c r="A16" s="15" t="s">
        <v>49</v>
      </c>
      <c r="B16" s="60">
        <v>3793</v>
      </c>
      <c r="C16" s="55">
        <v>1065</v>
      </c>
    </row>
    <row r="17" spans="1:3" ht="21.75" customHeight="1">
      <c r="A17" s="13" t="s">
        <v>50</v>
      </c>
      <c r="B17" s="60">
        <v>64611</v>
      </c>
      <c r="C17" s="55">
        <v>46182</v>
      </c>
    </row>
    <row r="18" spans="1:3" ht="18.75" customHeight="1">
      <c r="A18" s="13" t="s">
        <v>51</v>
      </c>
      <c r="B18" s="60">
        <v>3568</v>
      </c>
      <c r="C18" s="55">
        <v>3565</v>
      </c>
    </row>
    <row r="19" spans="1:3" ht="15">
      <c r="A19" s="10" t="s">
        <v>52</v>
      </c>
      <c r="B19" s="61">
        <f>SUM(B10,B14,B16:B18)</f>
        <v>540214</v>
      </c>
      <c r="C19" s="61">
        <f>SUM(C10,C14,C16:C18)</f>
        <v>468606</v>
      </c>
    </row>
    <row r="20" spans="1:3" ht="14.25">
      <c r="A20" s="13"/>
      <c r="B20" s="59"/>
      <c r="C20" s="55"/>
    </row>
    <row r="21" spans="1:3" ht="17.25" customHeight="1">
      <c r="A21" s="17" t="s">
        <v>53</v>
      </c>
      <c r="B21" s="60">
        <v>-20977</v>
      </c>
      <c r="C21" s="62">
        <v>-11977</v>
      </c>
    </row>
    <row r="22" spans="1:3" ht="17.25" customHeight="1">
      <c r="A22" s="17" t="s">
        <v>54</v>
      </c>
      <c r="B22" s="60">
        <v>-222013</v>
      </c>
      <c r="C22" s="60">
        <v>-181626</v>
      </c>
    </row>
    <row r="23" spans="1:3" ht="17.25" customHeight="1">
      <c r="A23" s="18" t="s">
        <v>55</v>
      </c>
      <c r="B23" s="60">
        <v>-186748</v>
      </c>
      <c r="C23" s="60">
        <v>-158909</v>
      </c>
    </row>
    <row r="24" spans="1:4" ht="15.75" thickBot="1">
      <c r="A24" s="19" t="s">
        <v>56</v>
      </c>
      <c r="B24" s="20">
        <f>SUM(B19:B23)</f>
        <v>110476</v>
      </c>
      <c r="C24" s="20">
        <f>SUM(C19:C23)</f>
        <v>116094</v>
      </c>
      <c r="D24" s="14"/>
    </row>
    <row r="25" spans="1:4" ht="15.75" thickTop="1">
      <c r="A25" s="19"/>
      <c r="B25" s="12"/>
      <c r="C25" s="55"/>
      <c r="D25" s="14"/>
    </row>
    <row r="26" spans="1:4" ht="14.25">
      <c r="A26" s="8" t="s">
        <v>57</v>
      </c>
      <c r="B26" s="66">
        <v>-9100</v>
      </c>
      <c r="C26" s="55">
        <v>-6904</v>
      </c>
      <c r="D26" s="14"/>
    </row>
    <row r="27" spans="1:3" ht="15.75" thickBot="1">
      <c r="A27" s="19" t="s">
        <v>58</v>
      </c>
      <c r="B27" s="67">
        <f>B24+B26</f>
        <v>101376</v>
      </c>
      <c r="C27" s="58">
        <f>SUM(C24:C26)</f>
        <v>109190</v>
      </c>
    </row>
    <row r="28" spans="1:3" ht="15.75" thickTop="1">
      <c r="A28" s="22"/>
      <c r="B28" s="68"/>
      <c r="C28" s="57"/>
    </row>
    <row r="29" spans="1:3" ht="15">
      <c r="A29" s="22"/>
      <c r="B29" s="68"/>
      <c r="C29" s="57"/>
    </row>
    <row r="30" spans="1:3" ht="15">
      <c r="A30" s="22"/>
      <c r="B30" s="68"/>
      <c r="C30" s="57"/>
    </row>
    <row r="31" spans="1:3" ht="15">
      <c r="A31" s="22"/>
      <c r="B31" s="68"/>
      <c r="C31" s="57"/>
    </row>
    <row r="32" spans="1:3" ht="15">
      <c r="A32" s="22"/>
      <c r="B32" s="68"/>
      <c r="C32" s="57"/>
    </row>
    <row r="33" spans="1:3" ht="15">
      <c r="A33" s="22"/>
      <c r="B33" s="68"/>
      <c r="C33" s="57"/>
    </row>
    <row r="34" spans="1:3" ht="15">
      <c r="A34" s="22"/>
      <c r="B34" s="68"/>
      <c r="C34" s="57"/>
    </row>
    <row r="35" spans="1:3" ht="15">
      <c r="A35" s="22"/>
      <c r="B35" s="68"/>
      <c r="C35" s="57"/>
    </row>
    <row r="36" spans="1:3" ht="15">
      <c r="A36" s="22"/>
      <c r="B36" s="68"/>
      <c r="C36" s="57"/>
    </row>
    <row r="37" spans="2:3" ht="14.25">
      <c r="B37" s="50"/>
      <c r="C37" s="54"/>
    </row>
    <row r="38" spans="1:3" ht="14.25">
      <c r="A38" s="63" t="s">
        <v>60</v>
      </c>
      <c r="B38" s="64"/>
      <c r="C38" s="63" t="s">
        <v>1</v>
      </c>
    </row>
    <row r="39" spans="1:3" ht="14.25">
      <c r="A39" s="63"/>
      <c r="B39" s="64"/>
      <c r="C39" s="63"/>
    </row>
    <row r="40" spans="1:3" ht="14.25">
      <c r="A40" s="63"/>
      <c r="B40" s="64"/>
      <c r="C40" s="63"/>
    </row>
    <row r="41" spans="1:3" ht="14.25">
      <c r="A41" s="63" t="s">
        <v>61</v>
      </c>
      <c r="B41" s="64"/>
      <c r="C41" s="63" t="s">
        <v>0</v>
      </c>
    </row>
  </sheetData>
  <sheetProtection/>
  <mergeCells count="2">
    <mergeCell ref="A1:C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2014-06-04T08:00:12Z</cp:lastPrinted>
  <dcterms:created xsi:type="dcterms:W3CDTF">1996-10-08T23:32:33Z</dcterms:created>
  <dcterms:modified xsi:type="dcterms:W3CDTF">2015-06-29T04:07:02Z</dcterms:modified>
  <cp:category/>
  <cp:version/>
  <cp:contentType/>
  <cp:contentStatus/>
</cp:coreProperties>
</file>