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<sst xmlns="http://schemas.openxmlformats.org/spreadsheetml/2006/main" count="79" uniqueCount="67">
  <si>
    <t>Дженбаева Э.Т.</t>
  </si>
  <si>
    <t>Январь 2014</t>
  </si>
  <si>
    <t>Январь 2013</t>
  </si>
  <si>
    <t>Сатывалдиев У.О.</t>
  </si>
  <si>
    <t>Исп: Кубулбекова Э.К.</t>
  </si>
  <si>
    <t>Исп. Кубулбекова Э.К.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</si>
  <si>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</si>
  <si>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</si>
  <si>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</si>
  <si>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</si>
  <si>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Башка активдер</t>
  </si>
  <si>
    <t>Активдердин жыйынтыгы</t>
  </si>
  <si>
    <t>Милдеттенмелер</t>
  </si>
  <si>
    <t>Кардарларга берилген ссудалар</t>
  </si>
  <si>
    <t>Негизги каражаттар жана материалдык эмес активдер</t>
  </si>
  <si>
    <t>Кийинкиге калтырылган салык милдеттенмеси</t>
  </si>
  <si>
    <t>Акционердик капитал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</si>
  <si>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</si>
  <si>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</si>
  <si>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</si>
  <si>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</si>
  <si>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</si>
  <si>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</si>
  <si>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Таза комиссиялык киреше</t>
  </si>
  <si>
    <t>Чет өлкөлүк валюта менен операциялардан таза пайда</t>
  </si>
  <si>
    <t>Бөлүштүрүлбөгөн пайда</t>
  </si>
  <si>
    <t>Банктын эсептери жана аманттары</t>
  </si>
  <si>
    <t>Кардарлардын эсептери жана аманаттары</t>
  </si>
  <si>
    <t>Аманаттык сертификаттар жана векселдер</t>
  </si>
  <si>
    <t>Башка милдеттенмелер</t>
  </si>
  <si>
    <t>Милдеттенмелердин баары</t>
  </si>
  <si>
    <t>- “РЕПО” күрөө келишими менен чектелген</t>
  </si>
  <si>
    <t>Накталай болгон финансылык активдер</t>
  </si>
  <si>
    <t>банктарга берилген насыялар жана аванстар</t>
  </si>
  <si>
    <t>Таза насыялардын жыйынтыгы</t>
  </si>
  <si>
    <t>- Группанын өздүгүндө жайгашкан</t>
  </si>
  <si>
    <t>Тындыруунун мөөнөтүнө чейин кармалган инвестициялар</t>
  </si>
  <si>
    <t>Сатуу үчүн кармалган активдер</t>
  </si>
  <si>
    <t>Инвестициялык менчик</t>
  </si>
  <si>
    <t>Эмиссиялык киреше</t>
  </si>
  <si>
    <t>Башка операциялык кирешелер (чыгашалар)</t>
  </si>
  <si>
    <t>Сатууга бар болгон финансылык активдерден таза пайда</t>
  </si>
  <si>
    <t>Операциондук кирешелер</t>
  </si>
  <si>
    <t>Баасызданууга резерв</t>
  </si>
  <si>
    <t>Персоналга чыгаша</t>
  </si>
  <si>
    <t>Башка административдик чыгашалар</t>
  </si>
  <si>
    <t>Кирешеге карай салык боюнча кирешелер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</si>
  <si>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</si>
  <si>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Жыл ичинде киреше (чыгаша)</t>
  </si>
  <si>
    <t>Кирешеге карай салык берилгенге чейин кирешелер</t>
  </si>
  <si>
    <t>ОАО "КЫРГЫЗСТАН Коммерциялык банктын" 2014-жылдын 31-январана карата  жалпы киреше отчету</t>
  </si>
  <si>
    <t>Активдердин баары</t>
  </si>
  <si>
    <t>Кезектеги налогтук кирешеге дебитордук карыз</t>
  </si>
  <si>
    <t>Субординацияланган карыз</t>
  </si>
  <si>
    <t>Кезектеги налогтук кирешеге кредитордук карыз</t>
  </si>
  <si>
    <t>Башка тартылган каражаттар</t>
  </si>
  <si>
    <t>Сатууга бар болгон кайра бааланган финансылык активдерге резерв</t>
  </si>
  <si>
    <t>ӨЗДҮК КАРАЖАТ</t>
  </si>
  <si>
    <t>Өздүк каражаттардын жыйынтыгы</t>
  </si>
  <si>
    <t>Бардык милдеттенмелер жана өздүк каражаттар</t>
  </si>
  <si>
    <t xml:space="preserve">ОАО "КЫРГЫЗСТАН Коммерциялык банктын" 2014-жылдын 31-январына карата финансылык абал жөнүндө отчет  </t>
  </si>
  <si>
    <t>миң сом</t>
  </si>
  <si>
    <t>минус чыгашаларды жана жоготууларды жабуу үчүн резерв</t>
  </si>
  <si>
    <t>Бөлүнгөн налогдорго талаптар</t>
  </si>
  <si>
    <t>Банк Башкармасынын Төрагасынын орун басары</t>
  </si>
  <si>
    <t>Башкы бухгалтер</t>
  </si>
  <si>
    <t>Сатууга каралган, баалуу кагаздар менен операциялардан таза пайда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</si>
</sst>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 vertical="center"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0" fontId="7" fillId="0" borderId="0" xfId="39" applyFont="1" applyFill="1" applyBorder="1" applyAlignment="1">
      <alignment horizontal="center" vertical="center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1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77" fontId="6" fillId="0" borderId="0" xfId="0" applyNumberFormat="1" applyFont="1" applyAlignment="1">
      <alignment/>
    </xf>
    <xf numFmtId="177" fontId="8" fillId="0" borderId="0" xfId="40" applyNumberFormat="1" applyFont="1" applyFill="1" applyBorder="1" applyAlignment="1">
      <alignment horizontal="right"/>
      <protection/>
    </xf>
    <xf numFmtId="0" fontId="8" fillId="0" borderId="0" xfId="38" applyFont="1" applyAlignment="1">
      <alignment wrapText="1"/>
      <protection/>
    </xf>
    <xf numFmtId="180" fontId="10" fillId="0" borderId="0" xfId="34" applyNumberFormat="1" applyFont="1" applyFill="1" applyBorder="1" applyAlignment="1">
      <alignment horizontal="left"/>
    </xf>
    <xf numFmtId="180" fontId="12" fillId="0" borderId="0" xfId="40" applyNumberFormat="1" applyFont="1" applyFill="1" applyAlignment="1">
      <alignment horizontal="right"/>
      <protection/>
    </xf>
    <xf numFmtId="180" fontId="13" fillId="0" borderId="0" xfId="0" applyNumberFormat="1" applyFont="1" applyFill="1" applyAlignment="1">
      <alignment/>
    </xf>
    <xf numFmtId="180" fontId="12" fillId="0" borderId="0" xfId="34" applyNumberFormat="1" applyFont="1" applyFill="1" applyBorder="1" applyAlignment="1">
      <alignment horizontal="left"/>
    </xf>
    <xf numFmtId="180" fontId="12" fillId="0" borderId="12" xfId="40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center"/>
    </xf>
    <xf numFmtId="49" fontId="15" fillId="0" borderId="0" xfId="39" applyNumberFormat="1" applyFont="1" applyFill="1" applyBorder="1" applyAlignment="1">
      <alignment horizontal="center" vertical="center" wrapText="1"/>
      <protection/>
    </xf>
    <xf numFmtId="14" fontId="15" fillId="0" borderId="10" xfId="39" applyNumberFormat="1" applyFont="1" applyFill="1" applyBorder="1" applyAlignment="1">
      <alignment horizontal="center"/>
      <protection/>
    </xf>
    <xf numFmtId="37" fontId="12" fillId="0" borderId="0" xfId="33" applyNumberFormat="1" applyFont="1" applyFill="1" applyAlignment="1">
      <alignment/>
    </xf>
    <xf numFmtId="180" fontId="15" fillId="0" borderId="0" xfId="40" applyNumberFormat="1" applyFont="1" applyFill="1" applyAlignment="1">
      <alignment horizontal="right"/>
      <protection/>
    </xf>
    <xf numFmtId="0" fontId="12" fillId="0" borderId="0" xfId="0" applyFont="1" applyFill="1" applyAlignment="1">
      <alignment/>
    </xf>
    <xf numFmtId="180" fontId="12" fillId="0" borderId="0" xfId="0" applyNumberFormat="1" applyFont="1" applyFill="1" applyBorder="1" applyAlignment="1">
      <alignment/>
    </xf>
    <xf numFmtId="180" fontId="51" fillId="0" borderId="0" xfId="0" applyNumberFormat="1" applyFont="1" applyFill="1" applyBorder="1" applyAlignment="1">
      <alignment/>
    </xf>
    <xf numFmtId="180" fontId="52" fillId="33" borderId="0" xfId="40" applyNumberFormat="1" applyFont="1" applyFill="1" applyAlignment="1">
      <alignment horizontal="right"/>
      <protection/>
    </xf>
    <xf numFmtId="180" fontId="15" fillId="0" borderId="11" xfId="34" applyNumberFormat="1" applyFont="1" applyFill="1" applyBorder="1" applyAlignment="1">
      <alignment/>
    </xf>
    <xf numFmtId="177" fontId="12" fillId="0" borderId="0" xfId="34" applyNumberFormat="1" applyFont="1" applyFill="1" applyBorder="1" applyAlignment="1">
      <alignment horizontal="left"/>
    </xf>
    <xf numFmtId="180" fontId="15" fillId="0" borderId="13" xfId="34" applyNumberFormat="1" applyFont="1" applyFill="1" applyBorder="1" applyAlignment="1">
      <alignment/>
    </xf>
    <xf numFmtId="0" fontId="13" fillId="0" borderId="0" xfId="0" applyFont="1" applyAlignment="1">
      <alignment/>
    </xf>
    <xf numFmtId="180" fontId="16" fillId="0" borderId="0" xfId="34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80" fontId="1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80" fontId="15" fillId="0" borderId="13" xfId="67" applyNumberFormat="1" applyFont="1" applyFill="1" applyBorder="1" applyAlignment="1">
      <alignment/>
    </xf>
    <xf numFmtId="0" fontId="12" fillId="0" borderId="0" xfId="39" applyFont="1" applyFill="1" applyBorder="1" applyAlignment="1">
      <alignment/>
      <protection/>
    </xf>
    <xf numFmtId="180" fontId="15" fillId="0" borderId="0" xfId="67" applyNumberFormat="1" applyFont="1" applyFill="1" applyBorder="1" applyAlignment="1">
      <alignment/>
    </xf>
    <xf numFmtId="180" fontId="15" fillId="0" borderId="11" xfId="67" applyNumberFormat="1" applyFont="1" applyFill="1" applyBorder="1" applyAlignment="1">
      <alignment/>
    </xf>
    <xf numFmtId="0" fontId="17" fillId="0" borderId="1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140625" style="2" customWidth="1"/>
    <col min="2" max="2" width="56.421875" style="2" bestFit="1" customWidth="1"/>
    <col min="3" max="3" width="7.00390625" style="2" hidden="1" customWidth="1"/>
    <col min="4" max="4" width="20.57421875" style="63" customWidth="1"/>
    <col min="5" max="5" width="0.13671875" style="2" customWidth="1"/>
    <col min="6" max="6" width="23.8515625" style="2" customWidth="1"/>
    <col min="7" max="8" width="13.7109375" style="22" customWidth="1"/>
    <col min="9" max="9" width="11.00390625" style="2" bestFit="1" customWidth="1"/>
    <col min="10" max="16384" width="9.140625" style="2" customWidth="1"/>
  </cols>
  <sheetData>
    <row r="1" spans="1:8" ht="33" customHeight="1" thickBot="1">
      <c r="A1" s="1"/>
      <c r="B1" s="72" t="s">
        <v>60</v>
      </c>
      <c r="C1" s="72"/>
      <c r="D1" s="72"/>
      <c r="E1" s="72"/>
      <c r="F1" s="23"/>
      <c r="G1" s="24"/>
      <c r="H1" s="24"/>
    </row>
    <row r="3" spans="4:6" ht="14.25">
      <c r="D3" s="49"/>
      <c r="F3" s="67"/>
    </row>
    <row r="4" spans="2:8" ht="12.75" customHeight="1">
      <c r="B4" s="5"/>
      <c r="C4" s="5"/>
      <c r="D4" s="50" t="s">
        <v>1</v>
      </c>
      <c r="F4" s="50" t="s">
        <v>2</v>
      </c>
      <c r="G4" s="25"/>
      <c r="H4" s="25"/>
    </row>
    <row r="5" spans="2:8" ht="15.75" thickBot="1">
      <c r="B5" s="26"/>
      <c r="C5" s="8"/>
      <c r="D5" s="51" t="s">
        <v>61</v>
      </c>
      <c r="F5" s="51" t="s">
        <v>61</v>
      </c>
      <c r="G5" s="27"/>
      <c r="H5" s="27"/>
    </row>
    <row r="6" spans="2:6" ht="15">
      <c r="B6" s="28" t="s">
        <v>6</v>
      </c>
      <c r="C6" s="28"/>
      <c r="D6" s="52"/>
      <c r="F6" s="29"/>
    </row>
    <row r="7" spans="2:6" ht="14.25">
      <c r="B7" s="30" t="s">
        <v>7</v>
      </c>
      <c r="C7" s="11">
        <v>13</v>
      </c>
      <c r="D7" s="45">
        <v>587796</v>
      </c>
      <c r="F7" s="45">
        <v>509552</v>
      </c>
    </row>
    <row r="8" spans="2:6" ht="14.25">
      <c r="B8" s="31" t="s">
        <v>8</v>
      </c>
      <c r="C8" s="11"/>
      <c r="D8" s="45">
        <v>661054</v>
      </c>
      <c r="F8" s="45">
        <v>502616</v>
      </c>
    </row>
    <row r="9" spans="2:6" ht="14.25">
      <c r="B9" s="31" t="s">
        <v>9</v>
      </c>
      <c r="C9" s="11"/>
      <c r="D9" s="45">
        <v>572193</v>
      </c>
      <c r="F9" s="45">
        <v>593705</v>
      </c>
    </row>
    <row r="10" spans="2:6" ht="15">
      <c r="B10" s="32" t="s">
        <v>51</v>
      </c>
      <c r="C10" s="11"/>
      <c r="D10" s="53">
        <f>D7+D8+D9</f>
        <v>1821043</v>
      </c>
      <c r="F10" s="53">
        <f>F7+F8+F9</f>
        <v>1605873</v>
      </c>
    </row>
    <row r="11" spans="4:6" ht="14.25">
      <c r="D11" s="54"/>
      <c r="F11" s="17"/>
    </row>
    <row r="12" spans="2:6" ht="57">
      <c r="B12" s="30" t="s">
        <v>17</v>
      </c>
      <c r="C12" s="11"/>
      <c r="D12" s="55"/>
      <c r="F12" s="33"/>
    </row>
    <row r="13" spans="2:6" ht="14.25">
      <c r="B13" s="34" t="s">
        <v>35</v>
      </c>
      <c r="C13" s="11">
        <v>14</v>
      </c>
      <c r="D13" s="56">
        <v>715</v>
      </c>
      <c r="F13" s="46">
        <v>310</v>
      </c>
    </row>
    <row r="14" spans="2:6" ht="14.25">
      <c r="B14" s="34" t="s">
        <v>31</v>
      </c>
      <c r="C14" s="11">
        <v>14</v>
      </c>
      <c r="D14" s="55">
        <v>0</v>
      </c>
      <c r="F14" s="46"/>
    </row>
    <row r="15" spans="2:6" ht="12.75" customHeight="1">
      <c r="B15" s="30" t="s">
        <v>32</v>
      </c>
      <c r="D15" s="45"/>
      <c r="F15" s="45"/>
    </row>
    <row r="16" spans="2:6" ht="12.75" customHeight="1">
      <c r="B16" s="34" t="s">
        <v>35</v>
      </c>
      <c r="C16" s="11">
        <v>15</v>
      </c>
      <c r="D16" s="45"/>
      <c r="F16" s="45"/>
    </row>
    <row r="17" spans="2:6" ht="12.75" customHeight="1">
      <c r="B17" s="34" t="s">
        <v>31</v>
      </c>
      <c r="C17" s="11">
        <v>15</v>
      </c>
      <c r="D17" s="45"/>
      <c r="F17" s="45"/>
    </row>
    <row r="18" spans="2:6" ht="12.75" customHeight="1">
      <c r="B18" s="30" t="s">
        <v>33</v>
      </c>
      <c r="C18" s="11">
        <v>16</v>
      </c>
      <c r="D18" s="45">
        <v>443112</v>
      </c>
      <c r="F18" s="45">
        <v>165621</v>
      </c>
    </row>
    <row r="19" spans="2:6" ht="12.75" customHeight="1">
      <c r="B19" s="30" t="s">
        <v>13</v>
      </c>
      <c r="C19" s="11">
        <v>17</v>
      </c>
      <c r="D19" s="45">
        <v>4236601</v>
      </c>
      <c r="F19" s="45">
        <v>2988114</v>
      </c>
    </row>
    <row r="20" spans="2:6" ht="26.25" customHeight="1">
      <c r="B20" s="30" t="s">
        <v>62</v>
      </c>
      <c r="C20" s="11"/>
      <c r="D20" s="45">
        <v>-181856</v>
      </c>
      <c r="F20" s="45">
        <v>-162325</v>
      </c>
    </row>
    <row r="21" spans="2:6" ht="12.75" customHeight="1">
      <c r="B21" s="32" t="s">
        <v>34</v>
      </c>
      <c r="C21" s="11"/>
      <c r="D21" s="53">
        <f>SUM(D19:D20)</f>
        <v>4054745</v>
      </c>
      <c r="E21" s="20"/>
      <c r="F21" s="53">
        <f>SUM(F19:F20)</f>
        <v>2825789</v>
      </c>
    </row>
    <row r="22" spans="2:6" ht="27" customHeight="1">
      <c r="B22" s="30" t="s">
        <v>36</v>
      </c>
      <c r="C22" s="11">
        <v>18</v>
      </c>
      <c r="D22" s="45">
        <v>275852</v>
      </c>
      <c r="F22" s="45">
        <v>172513</v>
      </c>
    </row>
    <row r="23" spans="2:6" ht="12.75" customHeight="1">
      <c r="B23" s="30" t="s">
        <v>37</v>
      </c>
      <c r="C23" s="11"/>
      <c r="D23" s="45"/>
      <c r="F23" s="45"/>
    </row>
    <row r="24" spans="2:6" ht="13.5" customHeight="1">
      <c r="B24" s="30" t="s">
        <v>52</v>
      </c>
      <c r="C24" s="11"/>
      <c r="D24" s="45"/>
      <c r="F24" s="45"/>
    </row>
    <row r="25" spans="2:6" ht="12.75" customHeight="1">
      <c r="B25" s="30" t="s">
        <v>38</v>
      </c>
      <c r="C25" s="11"/>
      <c r="D25" s="45"/>
      <c r="F25" s="45"/>
    </row>
    <row r="26" spans="2:6" ht="12.75" customHeight="1">
      <c r="B26" s="30" t="s">
        <v>14</v>
      </c>
      <c r="C26" s="11">
        <v>19</v>
      </c>
      <c r="D26" s="45">
        <v>306174</v>
      </c>
      <c r="F26" s="45">
        <v>181830</v>
      </c>
    </row>
    <row r="27" spans="2:6" ht="12.75" customHeight="1">
      <c r="B27" s="30" t="s">
        <v>63</v>
      </c>
      <c r="C27" s="11">
        <v>12</v>
      </c>
      <c r="D27" s="45"/>
      <c r="F27" s="45"/>
    </row>
    <row r="28" spans="2:6" ht="12.75" customHeight="1">
      <c r="B28" s="35" t="s">
        <v>10</v>
      </c>
      <c r="C28" s="11">
        <v>20</v>
      </c>
      <c r="D28" s="57">
        <v>182360</v>
      </c>
      <c r="F28" s="45">
        <v>111043</v>
      </c>
    </row>
    <row r="29" spans="2:8" ht="13.5" customHeight="1" thickBot="1">
      <c r="B29" s="28" t="s">
        <v>11</v>
      </c>
      <c r="C29" s="28"/>
      <c r="D29" s="58">
        <f>D10+D12+D13+D14+D15+D16+D17+D18+D21+D22+D23+D24+D25+D26+D27+D28</f>
        <v>7084001</v>
      </c>
      <c r="E29" s="36">
        <f>E10+E12+E13+E14+E15+E16+E17+E18+E21+E22+E23+E24+E25+E26+E27+E28</f>
        <v>0</v>
      </c>
      <c r="F29" s="58">
        <f>F10+F12+F13+F14+F15+F16+F17+F18+F21+F22+F23+F24+F25+F26+F27+F28</f>
        <v>5062979</v>
      </c>
      <c r="G29" s="37"/>
      <c r="H29" s="37"/>
    </row>
    <row r="30" spans="2:6" ht="15" thickTop="1">
      <c r="B30" s="35"/>
      <c r="C30" s="35"/>
      <c r="D30" s="59"/>
      <c r="F30" s="38"/>
    </row>
    <row r="31" spans="2:6" ht="15">
      <c r="B31" s="28" t="s">
        <v>12</v>
      </c>
      <c r="C31" s="28"/>
      <c r="D31" s="59"/>
      <c r="F31" s="38"/>
    </row>
    <row r="32" spans="2:6" ht="57">
      <c r="B32" s="30" t="s">
        <v>17</v>
      </c>
      <c r="C32" s="11">
        <v>14</v>
      </c>
      <c r="D32" s="47">
        <v>6005</v>
      </c>
      <c r="F32" s="47">
        <v>3476</v>
      </c>
    </row>
    <row r="33" spans="2:6" ht="14.25">
      <c r="B33" s="39" t="s">
        <v>26</v>
      </c>
      <c r="C33" s="11">
        <v>21</v>
      </c>
      <c r="D33" s="45">
        <v>808289</v>
      </c>
      <c r="F33" s="45">
        <v>470819</v>
      </c>
    </row>
    <row r="34" spans="2:6" ht="14.25">
      <c r="B34" s="40" t="s">
        <v>27</v>
      </c>
      <c r="C34" s="11">
        <v>22</v>
      </c>
      <c r="D34" s="45">
        <v>4724702</v>
      </c>
      <c r="F34" s="45">
        <v>3558899</v>
      </c>
    </row>
    <row r="35" spans="2:6" ht="14.25">
      <c r="B35" s="40" t="s">
        <v>28</v>
      </c>
      <c r="C35" s="11"/>
      <c r="D35" s="45"/>
      <c r="F35" s="45"/>
    </row>
    <row r="36" spans="2:6" ht="14.25">
      <c r="B36" s="40" t="s">
        <v>53</v>
      </c>
      <c r="C36" s="11">
        <v>23</v>
      </c>
      <c r="D36" s="45"/>
      <c r="F36" s="45">
        <v>478</v>
      </c>
    </row>
    <row r="37" spans="2:6" ht="14.25">
      <c r="B37" s="40" t="s">
        <v>55</v>
      </c>
      <c r="C37" s="11">
        <v>23</v>
      </c>
      <c r="D37" s="45">
        <v>546308</v>
      </c>
      <c r="F37" s="45">
        <v>201113</v>
      </c>
    </row>
    <row r="38" spans="2:6" ht="14.25">
      <c r="B38" s="40" t="s">
        <v>54</v>
      </c>
      <c r="C38" s="11"/>
      <c r="D38" s="45">
        <v>4500</v>
      </c>
      <c r="F38" s="45"/>
    </row>
    <row r="39" spans="2:6" ht="14.25">
      <c r="B39" s="40" t="s">
        <v>15</v>
      </c>
      <c r="C39" s="11">
        <v>12</v>
      </c>
      <c r="D39" s="45">
        <v>3320</v>
      </c>
      <c r="F39" s="45">
        <v>3320</v>
      </c>
    </row>
    <row r="40" spans="2:6" ht="14.25">
      <c r="B40" s="40" t="s">
        <v>29</v>
      </c>
      <c r="C40" s="11">
        <v>24</v>
      </c>
      <c r="D40" s="45">
        <v>115744</v>
      </c>
      <c r="F40" s="45">
        <v>77161</v>
      </c>
    </row>
    <row r="41" spans="2:8" ht="12.75" customHeight="1">
      <c r="B41" s="28" t="s">
        <v>30</v>
      </c>
      <c r="C41" s="28"/>
      <c r="D41" s="60">
        <f>SUM(D32:D40)</f>
        <v>6208868</v>
      </c>
      <c r="F41" s="60">
        <f>SUM(F32:F40)</f>
        <v>4315266</v>
      </c>
      <c r="G41" s="37"/>
      <c r="H41" s="37"/>
    </row>
    <row r="42" spans="2:7" ht="15">
      <c r="B42" s="35"/>
      <c r="C42" s="35"/>
      <c r="D42" s="59"/>
      <c r="F42" s="38"/>
      <c r="G42" s="37"/>
    </row>
    <row r="43" spans="2:6" ht="12.75" customHeight="1">
      <c r="B43" s="28" t="s">
        <v>57</v>
      </c>
      <c r="C43" s="28"/>
      <c r="D43" s="59"/>
      <c r="F43" s="38"/>
    </row>
    <row r="44" spans="2:6" ht="12.75" customHeight="1">
      <c r="B44" s="35" t="s">
        <v>16</v>
      </c>
      <c r="C44" s="11">
        <v>25</v>
      </c>
      <c r="D44" s="45">
        <v>622662</v>
      </c>
      <c r="F44" s="45">
        <v>521894</v>
      </c>
    </row>
    <row r="45" spans="2:6" ht="12.75" customHeight="1">
      <c r="B45" s="35" t="s">
        <v>39</v>
      </c>
      <c r="C45" s="35"/>
      <c r="D45" s="45"/>
      <c r="F45" s="45"/>
    </row>
    <row r="46" spans="2:6" ht="28.5">
      <c r="B46" s="35" t="s">
        <v>56</v>
      </c>
      <c r="C46" s="35"/>
      <c r="D46" s="45">
        <v>0</v>
      </c>
      <c r="F46" s="45">
        <v>19</v>
      </c>
    </row>
    <row r="47" spans="2:6" ht="12.75" customHeight="1">
      <c r="B47" s="35" t="s">
        <v>25</v>
      </c>
      <c r="C47" s="35"/>
      <c r="D47" s="48">
        <v>252471</v>
      </c>
      <c r="E47" s="41"/>
      <c r="F47" s="48">
        <v>225800</v>
      </c>
    </row>
    <row r="48" spans="2:8" ht="12.75" customHeight="1">
      <c r="B48" s="28" t="s">
        <v>58</v>
      </c>
      <c r="C48" s="28"/>
      <c r="D48" s="60">
        <v>875133</v>
      </c>
      <c r="F48" s="60">
        <v>747713</v>
      </c>
      <c r="G48" s="42"/>
      <c r="H48" s="42"/>
    </row>
    <row r="49" spans="2:8" ht="13.5" customHeight="1" thickBot="1">
      <c r="B49" s="43" t="s">
        <v>59</v>
      </c>
      <c r="C49" s="43"/>
      <c r="D49" s="58">
        <v>7084001</v>
      </c>
      <c r="F49" s="58">
        <v>5062979</v>
      </c>
      <c r="G49" s="37"/>
      <c r="H49" s="37"/>
    </row>
    <row r="50" spans="2:8" ht="15" thickTop="1">
      <c r="B50" s="35"/>
      <c r="C50" s="35"/>
      <c r="D50" s="61"/>
      <c r="G50" s="38"/>
      <c r="H50" s="38"/>
    </row>
    <row r="51" spans="2:6" ht="14.25">
      <c r="B51" s="19"/>
      <c r="D51" s="62"/>
      <c r="E51" s="44">
        <f>E49-E29</f>
        <v>0</v>
      </c>
      <c r="F51" s="44">
        <f>F49-F29</f>
        <v>0</v>
      </c>
    </row>
    <row r="54" spans="2:6" ht="14.25">
      <c r="B54" s="2" t="s">
        <v>64</v>
      </c>
      <c r="F54" s="2" t="s">
        <v>3</v>
      </c>
    </row>
    <row r="57" spans="2:6" ht="14.25">
      <c r="B57" s="2" t="s">
        <v>65</v>
      </c>
      <c r="F57" s="2" t="s">
        <v>0</v>
      </c>
    </row>
    <row r="58" ht="14.25">
      <c r="D58" s="46"/>
    </row>
    <row r="60" ht="14.25">
      <c r="B60" s="2" t="s">
        <v>4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8.57421875" style="2" customWidth="1"/>
    <col min="2" max="2" width="18.421875" style="2" customWidth="1"/>
    <col min="3" max="3" width="19.28125" style="2" customWidth="1"/>
    <col min="4" max="16384" width="9.140625" style="2" customWidth="1"/>
  </cols>
  <sheetData>
    <row r="1" spans="1:3" ht="15">
      <c r="A1" s="21"/>
      <c r="B1" s="21"/>
      <c r="C1" s="64"/>
    </row>
    <row r="2" spans="1:4" ht="15">
      <c r="A2" s="73" t="s">
        <v>50</v>
      </c>
      <c r="B2" s="74"/>
      <c r="C2" s="74"/>
      <c r="D2" s="74"/>
    </row>
    <row r="3" ht="15">
      <c r="A3" s="65"/>
    </row>
    <row r="4" spans="2:3" ht="15">
      <c r="B4" s="3"/>
      <c r="C4" s="4"/>
    </row>
    <row r="5" spans="1:3" ht="15">
      <c r="A5" s="5"/>
      <c r="B5" s="6" t="s">
        <v>1</v>
      </c>
      <c r="C5" s="6" t="s">
        <v>2</v>
      </c>
    </row>
    <row r="6" spans="1:3" ht="15.75" thickBot="1">
      <c r="A6" s="7"/>
      <c r="B6" s="9" t="s">
        <v>61</v>
      </c>
      <c r="C6" s="9" t="s">
        <v>61</v>
      </c>
    </row>
    <row r="7" spans="1:3" ht="14.25">
      <c r="A7" s="10"/>
      <c r="B7" s="7"/>
      <c r="C7" s="7"/>
    </row>
    <row r="8" spans="1:3" ht="14.25">
      <c r="A8" s="7" t="s">
        <v>18</v>
      </c>
      <c r="B8" s="45">
        <v>76838</v>
      </c>
      <c r="C8" s="45">
        <v>58563</v>
      </c>
    </row>
    <row r="9" spans="1:3" ht="14.25">
      <c r="A9" s="7" t="s">
        <v>19</v>
      </c>
      <c r="B9" s="45">
        <v>-28684</v>
      </c>
      <c r="C9" s="45">
        <v>-17712</v>
      </c>
    </row>
    <row r="10" spans="1:3" ht="15">
      <c r="A10" s="12" t="s">
        <v>20</v>
      </c>
      <c r="B10" s="68">
        <f>B8+B9</f>
        <v>48154</v>
      </c>
      <c r="C10" s="68">
        <f>C8+C9</f>
        <v>40851</v>
      </c>
    </row>
    <row r="11" spans="1:3" ht="14.25">
      <c r="A11" s="13"/>
      <c r="B11" s="69"/>
      <c r="C11" s="69"/>
    </row>
    <row r="12" spans="1:3" ht="14.25">
      <c r="A12" s="7" t="s">
        <v>21</v>
      </c>
      <c r="B12" s="45">
        <v>13456</v>
      </c>
      <c r="C12" s="45">
        <v>12272</v>
      </c>
    </row>
    <row r="13" spans="1:3" ht="14.25">
      <c r="A13" s="7" t="s">
        <v>22</v>
      </c>
      <c r="B13" s="45">
        <v>-70</v>
      </c>
      <c r="C13" s="45">
        <v>-68</v>
      </c>
    </row>
    <row r="14" spans="1:3" ht="15">
      <c r="A14" s="12" t="s">
        <v>23</v>
      </c>
      <c r="B14" s="68">
        <f>B12+B13</f>
        <v>13386</v>
      </c>
      <c r="C14" s="68">
        <f>C12+C13</f>
        <v>12204</v>
      </c>
    </row>
    <row r="15" spans="1:3" ht="14.25">
      <c r="A15" s="13"/>
      <c r="B15" s="69"/>
      <c r="C15" s="69"/>
    </row>
    <row r="16" spans="1:3" ht="28.5">
      <c r="A16" s="14" t="s">
        <v>66</v>
      </c>
      <c r="B16" s="45">
        <v>0</v>
      </c>
      <c r="C16" s="45">
        <v>0</v>
      </c>
    </row>
    <row r="17" spans="1:3" ht="42.75">
      <c r="A17" s="14" t="s">
        <v>47</v>
      </c>
      <c r="B17" s="45">
        <v>160</v>
      </c>
      <c r="C17" s="45">
        <v>342</v>
      </c>
    </row>
    <row r="18" spans="1:3" ht="14.25">
      <c r="A18" s="13" t="s">
        <v>24</v>
      </c>
      <c r="B18" s="45">
        <v>6373</v>
      </c>
      <c r="C18" s="45">
        <v>5262</v>
      </c>
    </row>
    <row r="19" spans="1:3" ht="14.25">
      <c r="A19" s="14" t="s">
        <v>41</v>
      </c>
      <c r="B19" s="45">
        <v>0</v>
      </c>
      <c r="C19" s="45">
        <v>0</v>
      </c>
    </row>
    <row r="20" spans="1:4" ht="14.25">
      <c r="A20" s="13" t="s">
        <v>40</v>
      </c>
      <c r="B20" s="45">
        <v>456</v>
      </c>
      <c r="C20" s="45">
        <v>703</v>
      </c>
      <c r="D20" s="15"/>
    </row>
    <row r="21" spans="1:4" ht="15">
      <c r="A21" s="12" t="s">
        <v>42</v>
      </c>
      <c r="B21" s="70">
        <f>SUM(B10,B14,B16:B20)</f>
        <v>68529</v>
      </c>
      <c r="C21" s="70">
        <f>SUM(C10,C14,C16:C20)</f>
        <v>59362</v>
      </c>
      <c r="D21" s="15"/>
    </row>
    <row r="22" spans="1:3" ht="14.25">
      <c r="A22" s="13"/>
      <c r="B22" s="69"/>
      <c r="C22" s="69"/>
    </row>
    <row r="23" spans="1:3" ht="14.25" customHeight="1">
      <c r="A23" s="16" t="s">
        <v>43</v>
      </c>
      <c r="B23" s="45">
        <v>-2746</v>
      </c>
      <c r="C23" s="45">
        <v>-5074</v>
      </c>
    </row>
    <row r="24" spans="1:3" ht="15" customHeight="1">
      <c r="A24" s="16" t="s">
        <v>44</v>
      </c>
      <c r="B24" s="45">
        <v>-24344</v>
      </c>
      <c r="C24" s="45">
        <v>-19098</v>
      </c>
    </row>
    <row r="25" spans="1:3" ht="14.25">
      <c r="A25" s="17" t="s">
        <v>45</v>
      </c>
      <c r="B25" s="45">
        <v>-26705</v>
      </c>
      <c r="C25" s="45">
        <v>-22776</v>
      </c>
    </row>
    <row r="26" spans="1:3" ht="15">
      <c r="A26" s="18" t="s">
        <v>49</v>
      </c>
      <c r="B26" s="70">
        <f>SUM(B21:B25)</f>
        <v>14734</v>
      </c>
      <c r="C26" s="70">
        <f>SUM(C21:C25)</f>
        <v>12414</v>
      </c>
    </row>
    <row r="27" spans="1:3" ht="14.25">
      <c r="A27" s="10"/>
      <c r="B27" s="69"/>
      <c r="C27" s="69"/>
    </row>
    <row r="28" spans="1:3" ht="14.25">
      <c r="A28" s="10" t="s">
        <v>46</v>
      </c>
      <c r="B28" s="45">
        <v>-3500</v>
      </c>
      <c r="C28" s="45">
        <v>-2800</v>
      </c>
    </row>
    <row r="29" spans="1:3" ht="15.75" thickBot="1">
      <c r="A29" s="18" t="s">
        <v>48</v>
      </c>
      <c r="B29" s="71">
        <f>SUM(B26:B28)</f>
        <v>11234</v>
      </c>
      <c r="C29" s="71">
        <f>SUM(C26:C28)</f>
        <v>9614</v>
      </c>
    </row>
    <row r="30" spans="1:3" ht="15" thickTop="1">
      <c r="A30" s="19"/>
      <c r="B30" s="66"/>
      <c r="C30" s="66"/>
    </row>
    <row r="32" spans="1:3" ht="14.25">
      <c r="A32" s="2" t="s">
        <v>64</v>
      </c>
      <c r="C32" s="2" t="s">
        <v>3</v>
      </c>
    </row>
    <row r="36" spans="1:3" ht="14.25">
      <c r="A36" s="2" t="s">
        <v>65</v>
      </c>
      <c r="C36" s="2" t="s">
        <v>0</v>
      </c>
    </row>
    <row r="39" ht="14.25">
      <c r="A39" s="2" t="s">
        <v>5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2014-02-06T03:44:25Z</cp:lastPrinted>
  <dcterms:created xsi:type="dcterms:W3CDTF">1996-10-08T23:32:33Z</dcterms:created>
  <dcterms:modified xsi:type="dcterms:W3CDTF">2015-06-23T09:28:25Z</dcterms:modified>
  <cp:category/>
  <cp:version/>
  <cp:contentType/>
  <cp:contentStatus/>
</cp:coreProperties>
</file>