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<sst xmlns="http://schemas.openxmlformats.org/spreadsheetml/2006/main" count="73" uniqueCount="64">
  <si>
    <t>тыс.сом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</si>
  <si>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</si>
  <si>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</si>
  <si>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</si>
  <si>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</si>
  <si>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</si>
  <si>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</si>
  <si>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</si>
  <si>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</si>
  <si>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</si>
  <si>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</si>
  <si>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</si>
  <si>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</si>
  <si>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</si>
  <si>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</si>
  <si>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</si>
  <si>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</si>
  <si>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</si>
  <si>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</si>
  <si>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</si>
  <si>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</si>
  <si>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</si>
  <si>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</si>
  <si>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</si>
  <si>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</si>
  <si>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</si>
  <si>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</si>
  <si>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</si>
  <si>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</si>
  <si>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</si>
  <si>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</si>
  <si>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</si>
  <si>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</si>
  <si>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</si>
  <si>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</si>
  <si>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</si>
  <si>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</si>
  <si>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</si>
  <si>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</si>
  <si>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</si>
  <si>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</si>
  <si>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</si>
  <si>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</si>
  <si>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</si>
  <si>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</si>
  <si>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</si>
  <si>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</si>
  <si>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</si>
  <si>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</si>
  <si>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Кредиты и авансы, выданные банкам и прочим финансовым институтам</t>
  </si>
  <si>
    <t>Инвестиции в ценные бумаги</t>
  </si>
  <si>
    <t>Счета и депозиты банков и прочих финансовых институтов</t>
  </si>
  <si>
    <t>Денежные и приравненные к ним средства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</si>
  <si>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</si>
  <si>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</si>
  <si>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</si>
  <si>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 о финансовом положении  на 29 ноября 2014 года(включительно).</t>
  </si>
  <si>
    <t xml:space="preserve">Отчет оприбыли или убытке и прочем совокупном доходе на 29 ноября 2014 года(включительно). </t>
  </si>
  <si>
    <t>Ноябрь 2014</t>
  </si>
  <si>
    <t>Ноябрь 2013</t>
  </si>
  <si>
    <t xml:space="preserve">Ноябрь  2014 </t>
  </si>
  <si>
    <t xml:space="preserve">Ноябрь 2013 </t>
  </si>
  <si>
    <t>Сатывалдиев У.О.</t>
  </si>
  <si>
    <t>Заместитель Председателя Правления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</si>
</sst>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1" xfId="67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8" fillId="0" borderId="12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2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48" fillId="0" borderId="12" xfId="67" applyNumberFormat="1" applyFont="1" applyFill="1" applyBorder="1" applyAlignment="1">
      <alignment/>
    </xf>
    <xf numFmtId="37" fontId="49" fillId="0" borderId="0" xfId="33" applyNumberFormat="1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0" xfId="40" applyNumberFormat="1" applyFont="1" applyFill="1" applyAlignment="1">
      <alignment horizontal="right"/>
      <protection/>
    </xf>
    <xf numFmtId="180" fontId="47" fillId="0" borderId="0" xfId="0" applyNumberFormat="1" applyFont="1" applyFill="1" applyAlignment="1">
      <alignment/>
    </xf>
    <xf numFmtId="180" fontId="48" fillId="0" borderId="11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2" xfId="34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0" fontId="47" fillId="0" borderId="0" xfId="0" applyNumberFormat="1" applyFont="1" applyFill="1" applyBorder="1" applyAlignment="1">
      <alignment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180" fontId="48" fillId="0" borderId="11" xfId="67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80" fontId="47" fillId="0" borderId="0" xfId="67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56.421875" style="14" bestFit="1" customWidth="1"/>
    <col min="2" max="2" width="20.57421875" style="35" customWidth="1"/>
    <col min="3" max="3" width="23.00390625" style="35" customWidth="1"/>
    <col min="4" max="5" width="13.7109375" style="60" customWidth="1"/>
    <col min="6" max="6" width="11.00390625" style="14" bestFit="1" customWidth="1"/>
    <col min="7" max="16384" width="9.140625" style="14" customWidth="1"/>
  </cols>
  <sheetData>
    <row r="1" spans="1:3" ht="15">
      <c r="A1" s="74" t="s">
        <v>43</v>
      </c>
      <c r="B1" s="75"/>
      <c r="C1" s="75"/>
    </row>
    <row r="2" spans="1:5" ht="15.75" thickBot="1">
      <c r="A2" s="76" t="s">
        <v>56</v>
      </c>
      <c r="B2" s="77"/>
      <c r="C2" s="77"/>
      <c r="D2" s="20"/>
      <c r="E2" s="20"/>
    </row>
    <row r="4" spans="2:3" ht="15">
      <c r="B4" s="2" t="s">
        <v>40</v>
      </c>
      <c r="C4" s="61" t="s">
        <v>42</v>
      </c>
    </row>
    <row r="5" spans="1:5" ht="12.75" customHeight="1">
      <c r="A5" s="4"/>
      <c r="B5" s="5" t="s">
        <v>58</v>
      </c>
      <c r="C5" s="5" t="s">
        <v>59</v>
      </c>
      <c r="D5" s="62"/>
      <c r="E5" s="62"/>
    </row>
    <row r="6" spans="1:5" ht="15.75" thickBot="1">
      <c r="A6" s="21"/>
      <c r="B6" s="7" t="s">
        <v>0</v>
      </c>
      <c r="C6" s="7" t="s">
        <v>0</v>
      </c>
      <c r="D6" s="22"/>
      <c r="E6" s="22"/>
    </row>
    <row r="7" spans="1:3" ht="15">
      <c r="A7" s="24" t="s">
        <v>1</v>
      </c>
      <c r="B7" s="52"/>
      <c r="C7" s="53"/>
    </row>
    <row r="8" spans="1:3" ht="14.25">
      <c r="A8" s="23" t="s">
        <v>52</v>
      </c>
      <c r="B8" s="53">
        <v>1157959</v>
      </c>
      <c r="C8" s="53">
        <v>788596</v>
      </c>
    </row>
    <row r="9" spans="1:3" ht="14.25">
      <c r="A9" s="23" t="s">
        <v>53</v>
      </c>
      <c r="B9" s="53">
        <v>760999</v>
      </c>
      <c r="C9" s="53">
        <v>626024</v>
      </c>
    </row>
    <row r="10" spans="1:3" ht="14.25">
      <c r="A10" s="23" t="s">
        <v>54</v>
      </c>
      <c r="B10" s="53">
        <v>847231</v>
      </c>
      <c r="C10" s="53">
        <v>229375</v>
      </c>
    </row>
    <row r="11" spans="1:5" s="63" customFormat="1" ht="15">
      <c r="A11" s="24" t="s">
        <v>55</v>
      </c>
      <c r="B11" s="54">
        <f>B8+B9+B10</f>
        <v>2766189</v>
      </c>
      <c r="C11" s="54">
        <f>C8+C9+C10</f>
        <v>1643995</v>
      </c>
      <c r="D11" s="50"/>
      <c r="E11" s="50"/>
    </row>
    <row r="12" spans="1:3" ht="28.5">
      <c r="A12" s="23" t="s">
        <v>49</v>
      </c>
      <c r="B12" s="44">
        <v>522198</v>
      </c>
      <c r="C12" s="44">
        <v>418825</v>
      </c>
    </row>
    <row r="13" spans="1:3" ht="14.25">
      <c r="A13" s="23" t="s">
        <v>4</v>
      </c>
      <c r="B13" s="44">
        <v>5180521</v>
      </c>
      <c r="C13" s="44">
        <v>3938732</v>
      </c>
    </row>
    <row r="14" spans="1:3" ht="14.25">
      <c r="A14" s="23" t="s">
        <v>38</v>
      </c>
      <c r="B14" s="44">
        <v>-222240</v>
      </c>
      <c r="C14" s="44">
        <v>-176357</v>
      </c>
    </row>
    <row r="15" spans="1:3" ht="15">
      <c r="A15" s="24" t="s">
        <v>39</v>
      </c>
      <c r="B15" s="54">
        <f>B13+B14</f>
        <v>4958281</v>
      </c>
      <c r="C15" s="54">
        <f>C13+C14</f>
        <v>3762375</v>
      </c>
    </row>
    <row r="16" spans="1:3" ht="14.25">
      <c r="A16" s="23" t="s">
        <v>50</v>
      </c>
      <c r="B16" s="44">
        <v>241670</v>
      </c>
      <c r="C16" s="44">
        <v>204787</v>
      </c>
    </row>
    <row r="17" spans="1:3" ht="42.75">
      <c r="A17" s="23" t="s">
        <v>2</v>
      </c>
      <c r="B17" s="64">
        <v>0</v>
      </c>
      <c r="C17" s="55">
        <v>106</v>
      </c>
    </row>
    <row r="18" spans="1:3" ht="14.25">
      <c r="A18" s="25" t="s">
        <v>3</v>
      </c>
      <c r="B18" s="64">
        <v>0</v>
      </c>
      <c r="C18" s="55">
        <v>0</v>
      </c>
    </row>
    <row r="19" spans="1:3" ht="29.25" customHeight="1">
      <c r="A19" s="23" t="s">
        <v>5</v>
      </c>
      <c r="B19" s="44">
        <v>400561</v>
      </c>
      <c r="C19" s="44">
        <v>269083</v>
      </c>
    </row>
    <row r="20" spans="1:3" ht="12.75" customHeight="1">
      <c r="A20" s="23" t="s">
        <v>6</v>
      </c>
      <c r="B20" s="44">
        <v>245288</v>
      </c>
      <c r="C20" s="44">
        <v>187140</v>
      </c>
    </row>
    <row r="21" spans="1:5" ht="13.5" customHeight="1" thickBot="1">
      <c r="A21" s="24" t="s">
        <v>7</v>
      </c>
      <c r="B21" s="56">
        <f>B11+B12+B15+B16+B17+B18+B19+B20</f>
        <v>9134187</v>
      </c>
      <c r="C21" s="56">
        <f>C11+C12+C15+C16+C17+C18+C19+C20</f>
        <v>6486311</v>
      </c>
      <c r="D21" s="28"/>
      <c r="E21" s="28"/>
    </row>
    <row r="22" spans="1:3" ht="15" thickTop="1">
      <c r="A22" s="23"/>
      <c r="B22" s="57"/>
      <c r="C22" s="57"/>
    </row>
    <row r="23" spans="1:3" ht="15">
      <c r="A23" s="24" t="s">
        <v>8</v>
      </c>
      <c r="B23" s="57"/>
      <c r="C23" s="57"/>
    </row>
    <row r="24" spans="1:3" ht="42.75">
      <c r="A24" s="23" t="s">
        <v>9</v>
      </c>
      <c r="B24" s="58">
        <v>0</v>
      </c>
      <c r="C24" s="58">
        <v>481</v>
      </c>
    </row>
    <row r="25" spans="1:3" ht="14.25">
      <c r="A25" s="65" t="s">
        <v>51</v>
      </c>
      <c r="B25" s="44">
        <v>856333</v>
      </c>
      <c r="C25" s="44">
        <v>606483</v>
      </c>
    </row>
    <row r="26" spans="1:3" ht="14.25">
      <c r="A26" s="66" t="s">
        <v>10</v>
      </c>
      <c r="B26" s="44">
        <v>6255802</v>
      </c>
      <c r="C26" s="44">
        <v>4427498</v>
      </c>
    </row>
    <row r="27" spans="1:3" ht="14.25">
      <c r="A27" s="66" t="s">
        <v>11</v>
      </c>
      <c r="B27" s="44">
        <v>913870</v>
      </c>
      <c r="C27" s="44">
        <v>499435</v>
      </c>
    </row>
    <row r="28" spans="1:3" ht="14.25">
      <c r="A28" s="66" t="s">
        <v>12</v>
      </c>
      <c r="B28" s="44">
        <v>2865</v>
      </c>
      <c r="C28" s="44">
        <v>3252</v>
      </c>
    </row>
    <row r="29" spans="1:3" ht="14.25">
      <c r="A29" s="66" t="s">
        <v>13</v>
      </c>
      <c r="B29" s="44">
        <v>3320</v>
      </c>
      <c r="C29" s="44">
        <v>3320</v>
      </c>
    </row>
    <row r="30" spans="1:3" ht="14.25">
      <c r="A30" s="66" t="s">
        <v>14</v>
      </c>
      <c r="B30" s="44">
        <v>141866</v>
      </c>
      <c r="C30" s="44">
        <v>116194</v>
      </c>
    </row>
    <row r="31" spans="1:5" ht="12.75" customHeight="1">
      <c r="A31" s="24" t="s">
        <v>15</v>
      </c>
      <c r="B31" s="59">
        <f>SUM(B24:B30)</f>
        <v>8174056</v>
      </c>
      <c r="C31" s="59">
        <f>SUM(C24:C30)</f>
        <v>5656663</v>
      </c>
      <c r="D31" s="28"/>
      <c r="E31" s="28"/>
    </row>
    <row r="32" spans="1:4" ht="15">
      <c r="A32" s="23"/>
      <c r="B32" s="57"/>
      <c r="C32" s="57"/>
      <c r="D32" s="28"/>
    </row>
    <row r="33" spans="1:3" ht="12.75" customHeight="1">
      <c r="A33" s="24" t="s">
        <v>16</v>
      </c>
      <c r="B33" s="29"/>
      <c r="C33" s="29"/>
    </row>
    <row r="34" spans="1:3" ht="12.75" customHeight="1">
      <c r="A34" s="23" t="s">
        <v>17</v>
      </c>
      <c r="B34" s="9">
        <v>781987</v>
      </c>
      <c r="C34" s="9">
        <v>622618</v>
      </c>
    </row>
    <row r="35" spans="1:3" ht="12.75" customHeight="1">
      <c r="A35" s="23" t="s">
        <v>48</v>
      </c>
      <c r="B35" s="9">
        <v>230</v>
      </c>
      <c r="C35" s="9"/>
    </row>
    <row r="36" spans="1:3" ht="28.5">
      <c r="A36" s="23" t="s">
        <v>18</v>
      </c>
      <c r="B36" s="9">
        <v>0</v>
      </c>
      <c r="C36" s="9">
        <v>17</v>
      </c>
    </row>
    <row r="37" spans="1:3" ht="12.75" customHeight="1">
      <c r="A37" s="23" t="s">
        <v>19</v>
      </c>
      <c r="B37" s="37">
        <v>177914</v>
      </c>
      <c r="C37" s="37">
        <v>207013</v>
      </c>
    </row>
    <row r="38" spans="1:5" ht="12.75" customHeight="1">
      <c r="A38" s="67" t="s">
        <v>20</v>
      </c>
      <c r="B38" s="27">
        <f>SUM(B34:B37)</f>
        <v>960131</v>
      </c>
      <c r="C38" s="27">
        <f>SUM(C34:C37)</f>
        <v>829648</v>
      </c>
      <c r="D38" s="31"/>
      <c r="E38" s="31"/>
    </row>
    <row r="39" spans="1:5" ht="12.75" customHeight="1">
      <c r="A39" s="23" t="s">
        <v>21</v>
      </c>
      <c r="B39" s="32"/>
      <c r="C39" s="32"/>
      <c r="D39" s="31"/>
      <c r="E39" s="31"/>
    </row>
    <row r="40" spans="1:5" ht="12.75" customHeight="1">
      <c r="A40" s="24" t="s">
        <v>22</v>
      </c>
      <c r="B40" s="30">
        <f>SUM(B38:B39)</f>
        <v>960131</v>
      </c>
      <c r="C40" s="30">
        <f>SUM(C38:C39)</f>
        <v>829648</v>
      </c>
      <c r="D40" s="31"/>
      <c r="E40" s="31"/>
    </row>
    <row r="41" spans="1:5" ht="13.5" customHeight="1" thickBot="1">
      <c r="A41" s="68" t="s">
        <v>23</v>
      </c>
      <c r="B41" s="26">
        <f>B31+B40</f>
        <v>9134187</v>
      </c>
      <c r="C41" s="26">
        <f>C31+C40</f>
        <v>6486311</v>
      </c>
      <c r="D41" s="28"/>
      <c r="E41" s="28"/>
    </row>
    <row r="42" spans="1:5" ht="15" thickTop="1">
      <c r="A42" s="23"/>
      <c r="D42" s="29"/>
      <c r="E42" s="29"/>
    </row>
    <row r="43" spans="1:3" ht="14.25">
      <c r="A43" s="69"/>
      <c r="B43" s="34"/>
      <c r="C43" s="34"/>
    </row>
    <row r="44" spans="1:3" ht="14.25">
      <c r="A44" s="69"/>
      <c r="B44" s="34"/>
      <c r="C44" s="34"/>
    </row>
    <row r="45" spans="1:3" ht="14.25">
      <c r="A45" s="69"/>
      <c r="B45" s="34"/>
      <c r="C45" s="34"/>
    </row>
    <row r="48" spans="1:3" ht="14.25">
      <c r="A48" s="49" t="s">
        <v>63</v>
      </c>
      <c r="B48" s="49"/>
      <c r="C48" s="49" t="s">
        <v>62</v>
      </c>
    </row>
    <row r="49" spans="1:3" ht="14.25">
      <c r="A49" s="49"/>
      <c r="B49" s="49"/>
      <c r="C49" s="49"/>
    </row>
    <row r="50" spans="1:3" ht="14.25">
      <c r="A50" s="49"/>
      <c r="B50" s="49"/>
      <c r="C50" s="49"/>
    </row>
    <row r="51" spans="1:3" ht="14.25">
      <c r="A51" s="49" t="s">
        <v>41</v>
      </c>
      <c r="B51" s="49"/>
      <c r="C51" s="49" t="s">
        <v>24</v>
      </c>
    </row>
    <row r="52" spans="2:3" ht="14.25">
      <c r="B52" s="33"/>
      <c r="C52" s="3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26" sqref="B26:B27"/>
    </sheetView>
  </sheetViews>
  <sheetFormatPr defaultColWidth="9.140625" defaultRowHeight="12.75"/>
  <cols>
    <col min="1" max="1" width="65.421875" style="1" customWidth="1"/>
    <col min="2" max="2" width="20.57421875" style="14" customWidth="1"/>
    <col min="3" max="3" width="23.421875" style="1" customWidth="1"/>
    <col min="4" max="16384" width="9.140625" style="1" customWidth="1"/>
  </cols>
  <sheetData>
    <row r="1" spans="1:3" ht="15">
      <c r="A1" s="78" t="s">
        <v>43</v>
      </c>
      <c r="B1" s="79"/>
      <c r="C1" s="79"/>
    </row>
    <row r="2" spans="1:3" ht="15">
      <c r="A2" s="78" t="s">
        <v>57</v>
      </c>
      <c r="B2" s="80"/>
      <c r="C2" s="80"/>
    </row>
    <row r="4" spans="2:3" ht="15">
      <c r="B4" s="2" t="s">
        <v>40</v>
      </c>
      <c r="C4" s="3" t="s">
        <v>42</v>
      </c>
    </row>
    <row r="5" spans="1:3" ht="15">
      <c r="A5" s="4"/>
      <c r="B5" s="5" t="s">
        <v>60</v>
      </c>
      <c r="C5" s="5" t="s">
        <v>61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25</v>
      </c>
      <c r="B8" s="44">
        <v>931150</v>
      </c>
      <c r="C8" s="39">
        <v>714856</v>
      </c>
    </row>
    <row r="9" spans="1:3" ht="14.25">
      <c r="A9" s="6" t="s">
        <v>26</v>
      </c>
      <c r="B9" s="44">
        <v>-374871</v>
      </c>
      <c r="C9" s="39">
        <v>-215716</v>
      </c>
    </row>
    <row r="10" spans="1:3" ht="15">
      <c r="A10" s="10" t="s">
        <v>27</v>
      </c>
      <c r="B10" s="51">
        <f>B8+B9</f>
        <v>556279</v>
      </c>
      <c r="C10" s="40">
        <f>C8+C9</f>
        <v>499140</v>
      </c>
    </row>
    <row r="11" spans="1:3" ht="14.25">
      <c r="A11" s="11"/>
      <c r="B11" s="43"/>
      <c r="C11" s="38"/>
    </row>
    <row r="12" spans="1:3" ht="14.25">
      <c r="A12" s="6" t="s">
        <v>28</v>
      </c>
      <c r="B12" s="44">
        <v>215027</v>
      </c>
      <c r="C12" s="39">
        <v>191129</v>
      </c>
    </row>
    <row r="13" spans="1:3" ht="14.25">
      <c r="A13" s="6" t="s">
        <v>29</v>
      </c>
      <c r="B13" s="44">
        <v>-1728</v>
      </c>
      <c r="C13" s="39">
        <v>-1476</v>
      </c>
    </row>
    <row r="14" spans="1:3" ht="15">
      <c r="A14" s="10" t="s">
        <v>30</v>
      </c>
      <c r="B14" s="51">
        <f>B12+B13</f>
        <v>213299</v>
      </c>
      <c r="C14" s="40">
        <f>C12+C13</f>
        <v>189653</v>
      </c>
    </row>
    <row r="15" spans="1:3" ht="14.25">
      <c r="A15" s="11"/>
      <c r="B15" s="43"/>
      <c r="C15" s="38"/>
    </row>
    <row r="16" spans="1:3" ht="57">
      <c r="A16" s="13" t="s">
        <v>44</v>
      </c>
      <c r="B16" s="44">
        <v>4631</v>
      </c>
      <c r="C16" s="39">
        <v>1642</v>
      </c>
    </row>
    <row r="17" spans="1:3" ht="21.75" customHeight="1">
      <c r="A17" s="13" t="s">
        <v>31</v>
      </c>
      <c r="B17" s="44">
        <v>111940</v>
      </c>
      <c r="C17" s="39">
        <v>86300</v>
      </c>
    </row>
    <row r="18" spans="1:3" ht="18.75" customHeight="1">
      <c r="A18" s="11" t="s">
        <v>32</v>
      </c>
      <c r="B18" s="44">
        <v>4752</v>
      </c>
      <c r="C18" s="39">
        <v>8647</v>
      </c>
    </row>
    <row r="19" spans="1:3" ht="15">
      <c r="A19" s="10" t="s">
        <v>33</v>
      </c>
      <c r="B19" s="45">
        <f>SUM(B10,B14,B16:B18)</f>
        <v>890901</v>
      </c>
      <c r="C19" s="45">
        <f>SUM(C10,C14,C16:C18)</f>
        <v>785382</v>
      </c>
    </row>
    <row r="20" spans="1:3" ht="14.25">
      <c r="A20" s="11"/>
      <c r="B20" s="43"/>
      <c r="C20" s="39"/>
    </row>
    <row r="21" spans="1:3" ht="17.25" customHeight="1">
      <c r="A21" s="15" t="s">
        <v>34</v>
      </c>
      <c r="B21" s="44">
        <v>-35853</v>
      </c>
      <c r="C21" s="47">
        <v>-11462</v>
      </c>
    </row>
    <row r="22" spans="1:3" ht="17.25" customHeight="1">
      <c r="A22" s="16" t="s">
        <v>35</v>
      </c>
      <c r="B22" s="44">
        <v>-358416</v>
      </c>
      <c r="C22" s="44">
        <v>-300178</v>
      </c>
    </row>
    <row r="23" spans="1:3" ht="17.25" customHeight="1">
      <c r="A23" s="16" t="s">
        <v>36</v>
      </c>
      <c r="B23" s="44">
        <v>-312928</v>
      </c>
      <c r="C23" s="44">
        <v>-263818</v>
      </c>
    </row>
    <row r="24" spans="1:4" ht="15.75" thickBot="1">
      <c r="A24" s="17" t="s">
        <v>45</v>
      </c>
      <c r="B24" s="70">
        <f>SUM(B19:B23)</f>
        <v>183704</v>
      </c>
      <c r="C24" s="18">
        <f>SUM(C19:C23)</f>
        <v>209924</v>
      </c>
      <c r="D24" s="12"/>
    </row>
    <row r="25" spans="1:4" ht="15.75" thickTop="1">
      <c r="A25" s="17"/>
      <c r="B25" s="45"/>
      <c r="C25" s="39"/>
      <c r="D25" s="12"/>
    </row>
    <row r="26" spans="1:4" ht="14.25">
      <c r="A26" s="46" t="s">
        <v>37</v>
      </c>
      <c r="B26" s="73">
        <v>-16900</v>
      </c>
      <c r="C26" s="39">
        <v>-14004</v>
      </c>
      <c r="D26" s="12"/>
    </row>
    <row r="27" spans="1:3" ht="15.75" thickBot="1">
      <c r="A27" s="19" t="s">
        <v>46</v>
      </c>
      <c r="B27" s="71">
        <f>B24+B26</f>
        <v>166804</v>
      </c>
      <c r="C27" s="42">
        <f>SUM(C24:C26)</f>
        <v>195920</v>
      </c>
    </row>
    <row r="28" spans="1:3" ht="15.75" thickTop="1">
      <c r="A28" s="19"/>
      <c r="B28" s="72"/>
      <c r="C28" s="41"/>
    </row>
    <row r="29" spans="1:3" ht="15">
      <c r="A29" s="19"/>
      <c r="B29" s="50"/>
      <c r="C29" s="41"/>
    </row>
    <row r="30" spans="1:3" ht="15">
      <c r="A30" s="19"/>
      <c r="B30" s="50"/>
      <c r="C30" s="41"/>
    </row>
    <row r="31" spans="1:3" ht="15">
      <c r="A31" s="19"/>
      <c r="B31" s="50"/>
      <c r="C31" s="41"/>
    </row>
    <row r="32" spans="1:3" ht="15">
      <c r="A32" s="19"/>
      <c r="B32" s="50"/>
      <c r="C32" s="41"/>
    </row>
    <row r="33" spans="1:3" ht="15">
      <c r="A33" s="19"/>
      <c r="B33" s="50"/>
      <c r="C33" s="41"/>
    </row>
    <row r="34" spans="1:3" ht="15">
      <c r="A34" s="19"/>
      <c r="B34" s="50"/>
      <c r="C34" s="41"/>
    </row>
    <row r="35" spans="1:3" ht="15">
      <c r="A35" s="19"/>
      <c r="B35" s="50"/>
      <c r="C35" s="41"/>
    </row>
    <row r="36" spans="1:3" ht="15">
      <c r="A36" s="19"/>
      <c r="B36" s="50"/>
      <c r="C36" s="41"/>
    </row>
    <row r="37" spans="2:3" ht="14.25">
      <c r="B37" s="36"/>
      <c r="C37" s="38"/>
    </row>
    <row r="38" spans="1:3" ht="14.25">
      <c r="A38" s="48" t="s">
        <v>63</v>
      </c>
      <c r="B38" s="49"/>
      <c r="C38" s="48" t="s">
        <v>62</v>
      </c>
    </row>
    <row r="39" spans="1:3" ht="14.25">
      <c r="A39" s="48"/>
      <c r="B39" s="49"/>
      <c r="C39" s="48"/>
    </row>
    <row r="40" spans="1:3" ht="14.25">
      <c r="A40" s="48"/>
      <c r="B40" s="49"/>
      <c r="C40" s="48"/>
    </row>
    <row r="41" spans="1:3" ht="14.25">
      <c r="A41" s="48" t="s">
        <v>47</v>
      </c>
      <c r="B41" s="49"/>
      <c r="C41" s="48" t="s">
        <v>24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2014-12-09T03:29:58Z</dcterms:modified>
  <cp:category/>
  <cp:version/>
  <cp:contentType/>
  <cp:contentStatus/>
</cp:coreProperties>
</file>